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# Laporan Kinerja\# Pendampingan GB 2024\Dian Artha K\Data Artikel 2\"/>
    </mc:Choice>
  </mc:AlternateContent>
  <xr:revisionPtr revIDLastSave="0" documentId="13_ncr:1_{420896A7-7F21-4160-A765-5D1DE0A7CC84}" xr6:coauthVersionLast="47" xr6:coauthVersionMax="47" xr10:uidLastSave="{00000000-0000-0000-0000-000000000000}"/>
  <bookViews>
    <workbookView xWindow="-110" yWindow="-110" windowWidth="19420" windowHeight="10300" activeTab="2" xr2:uid="{8B141F96-B2EA-435B-8B83-E9A6D6E8489B}"/>
  </bookViews>
  <sheets>
    <sheet name="Profesional" sheetId="5" r:id="rId1"/>
    <sheet name="Pedagogi" sheetId="8" r:id="rId2"/>
    <sheet name="Profesional (2)" sheetId="9" r:id="rId3"/>
    <sheet name="Sheet1" sheetId="6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7" i="9" l="1"/>
  <c r="J66" i="9"/>
  <c r="J65" i="9"/>
  <c r="J64" i="9"/>
  <c r="J63" i="9"/>
  <c r="I67" i="9"/>
  <c r="I66" i="9"/>
  <c r="I65" i="9"/>
  <c r="I64" i="9"/>
  <c r="I63" i="9"/>
  <c r="D67" i="9"/>
  <c r="D66" i="9"/>
  <c r="D65" i="9"/>
  <c r="D64" i="9"/>
  <c r="D63" i="9"/>
  <c r="C67" i="9"/>
  <c r="C66" i="9"/>
  <c r="C65" i="9"/>
  <c r="C64" i="9"/>
  <c r="C63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K32" i="9"/>
  <c r="E32" i="9"/>
  <c r="K31" i="9"/>
  <c r="E31" i="9"/>
  <c r="K30" i="9"/>
  <c r="E30" i="9"/>
  <c r="K29" i="9"/>
  <c r="E29" i="9"/>
  <c r="K28" i="9"/>
  <c r="E28" i="9"/>
  <c r="K27" i="9"/>
  <c r="E27" i="9"/>
  <c r="K26" i="9"/>
  <c r="E26" i="9"/>
  <c r="K25" i="9"/>
  <c r="E25" i="9"/>
  <c r="K24" i="9"/>
  <c r="E24" i="9"/>
  <c r="K23" i="9"/>
  <c r="E23" i="9"/>
  <c r="K22" i="9"/>
  <c r="E22" i="9"/>
  <c r="K21" i="9"/>
  <c r="E21" i="9"/>
  <c r="K20" i="9"/>
  <c r="E20" i="9"/>
  <c r="K19" i="9"/>
  <c r="E19" i="9"/>
  <c r="K18" i="9"/>
  <c r="E18" i="9"/>
  <c r="K17" i="9"/>
  <c r="E17" i="9"/>
  <c r="K16" i="9"/>
  <c r="E16" i="9"/>
  <c r="K15" i="9"/>
  <c r="E15" i="9"/>
  <c r="K14" i="9"/>
  <c r="E14" i="9"/>
  <c r="K13" i="9"/>
  <c r="E13" i="9"/>
  <c r="K12" i="9"/>
  <c r="E12" i="9"/>
  <c r="K11" i="9"/>
  <c r="E11" i="9"/>
  <c r="K10" i="9"/>
  <c r="E10" i="9"/>
  <c r="K9" i="9"/>
  <c r="E9" i="9"/>
  <c r="K8" i="9"/>
  <c r="E8" i="9"/>
  <c r="K7" i="9"/>
  <c r="E7" i="9"/>
  <c r="K6" i="9"/>
  <c r="E6" i="9"/>
  <c r="K5" i="9"/>
  <c r="E5" i="9"/>
  <c r="K4" i="9"/>
  <c r="E4" i="9"/>
  <c r="K3" i="9"/>
  <c r="E3" i="9"/>
  <c r="B34" i="8"/>
  <c r="O34" i="8"/>
  <c r="N34" i="8"/>
  <c r="M34" i="8"/>
  <c r="L34" i="8"/>
  <c r="K34" i="8"/>
  <c r="J34" i="8"/>
  <c r="G34" i="8"/>
  <c r="F34" i="8"/>
  <c r="E34" i="8"/>
  <c r="D34" i="8"/>
  <c r="C34" i="8"/>
  <c r="J34" i="5"/>
  <c r="O34" i="5"/>
  <c r="N34" i="5"/>
  <c r="M34" i="5"/>
  <c r="L34" i="5"/>
  <c r="K34" i="5"/>
  <c r="C34" i="5"/>
  <c r="D34" i="5"/>
  <c r="E34" i="5"/>
  <c r="F34" i="5"/>
  <c r="G34" i="5"/>
  <c r="B34" i="5"/>
  <c r="O33" i="8"/>
  <c r="L33" i="8"/>
  <c r="G33" i="8"/>
  <c r="D33" i="8"/>
  <c r="O32" i="8"/>
  <c r="L32" i="8"/>
  <c r="G32" i="8"/>
  <c r="D32" i="8"/>
  <c r="O31" i="8"/>
  <c r="L31" i="8"/>
  <c r="G31" i="8"/>
  <c r="D31" i="8"/>
  <c r="O30" i="8"/>
  <c r="L30" i="8"/>
  <c r="G30" i="8"/>
  <c r="D30" i="8"/>
  <c r="O29" i="8"/>
  <c r="L29" i="8"/>
  <c r="G29" i="8"/>
  <c r="D29" i="8"/>
  <c r="O28" i="8"/>
  <c r="L28" i="8"/>
  <c r="G28" i="8"/>
  <c r="D28" i="8"/>
  <c r="O27" i="8"/>
  <c r="L27" i="8"/>
  <c r="G27" i="8"/>
  <c r="D27" i="8"/>
  <c r="O26" i="8"/>
  <c r="L26" i="8"/>
  <c r="G26" i="8"/>
  <c r="D26" i="8"/>
  <c r="O25" i="8"/>
  <c r="L25" i="8"/>
  <c r="G25" i="8"/>
  <c r="D25" i="8"/>
  <c r="O24" i="8"/>
  <c r="L24" i="8"/>
  <c r="G24" i="8"/>
  <c r="D24" i="8"/>
  <c r="O23" i="8"/>
  <c r="L23" i="8"/>
  <c r="G23" i="8"/>
  <c r="D23" i="8"/>
  <c r="O22" i="8"/>
  <c r="L22" i="8"/>
  <c r="G22" i="8"/>
  <c r="D22" i="8"/>
  <c r="O21" i="8"/>
  <c r="L21" i="8"/>
  <c r="G21" i="8"/>
  <c r="D21" i="8"/>
  <c r="O20" i="8"/>
  <c r="L20" i="8"/>
  <c r="G20" i="8"/>
  <c r="D20" i="8"/>
  <c r="O19" i="8"/>
  <c r="L19" i="8"/>
  <c r="G19" i="8"/>
  <c r="D19" i="8"/>
  <c r="O18" i="8"/>
  <c r="L18" i="8"/>
  <c r="G18" i="8"/>
  <c r="D18" i="8"/>
  <c r="O17" i="8"/>
  <c r="L17" i="8"/>
  <c r="G17" i="8"/>
  <c r="D17" i="8"/>
  <c r="O16" i="8"/>
  <c r="L16" i="8"/>
  <c r="G16" i="8"/>
  <c r="D16" i="8"/>
  <c r="O15" i="8"/>
  <c r="L15" i="8"/>
  <c r="G15" i="8"/>
  <c r="D15" i="8"/>
  <c r="O14" i="8"/>
  <c r="L14" i="8"/>
  <c r="G14" i="8"/>
  <c r="D14" i="8"/>
  <c r="O13" i="8"/>
  <c r="L13" i="8"/>
  <c r="G13" i="8"/>
  <c r="D13" i="8"/>
  <c r="O12" i="8"/>
  <c r="L12" i="8"/>
  <c r="G12" i="8"/>
  <c r="D12" i="8"/>
  <c r="O11" i="8"/>
  <c r="L11" i="8"/>
  <c r="G11" i="8"/>
  <c r="D11" i="8"/>
  <c r="O10" i="8"/>
  <c r="L10" i="8"/>
  <c r="G10" i="8"/>
  <c r="D10" i="8"/>
  <c r="O9" i="8"/>
  <c r="L9" i="8"/>
  <c r="G9" i="8"/>
  <c r="D9" i="8"/>
  <c r="O8" i="8"/>
  <c r="L8" i="8"/>
  <c r="G8" i="8"/>
  <c r="D8" i="8"/>
  <c r="O7" i="8"/>
  <c r="L7" i="8"/>
  <c r="G7" i="8"/>
  <c r="D7" i="8"/>
  <c r="O6" i="8"/>
  <c r="L6" i="8"/>
  <c r="G6" i="8"/>
  <c r="D6" i="8"/>
  <c r="O5" i="8"/>
  <c r="L5" i="8"/>
  <c r="G5" i="8"/>
  <c r="D5" i="8"/>
  <c r="O4" i="8"/>
  <c r="L4" i="8"/>
  <c r="G4" i="8"/>
  <c r="D4" i="8"/>
  <c r="O5" i="5"/>
  <c r="O6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L5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O4" i="5"/>
  <c r="L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4" i="5"/>
</calcChain>
</file>

<file path=xl/sharedStrings.xml><?xml version="1.0" encoding="utf-8"?>
<sst xmlns="http://schemas.openxmlformats.org/spreadsheetml/2006/main" count="295" uniqueCount="217">
  <si>
    <t>Pro10</t>
  </si>
  <si>
    <t>Pro11</t>
  </si>
  <si>
    <t>Pro12</t>
  </si>
  <si>
    <t>Pro13</t>
  </si>
  <si>
    <t>Pro14</t>
  </si>
  <si>
    <t>Pro15</t>
  </si>
  <si>
    <t>Pro16</t>
  </si>
  <si>
    <t>Pro17</t>
  </si>
  <si>
    <t>Pro18</t>
  </si>
  <si>
    <t>Pro19</t>
  </si>
  <si>
    <t>Pro20</t>
  </si>
  <si>
    <t>Pro21</t>
  </si>
  <si>
    <t>Pro22</t>
  </si>
  <si>
    <t>Pro23</t>
  </si>
  <si>
    <t>Pro24</t>
  </si>
  <si>
    <t>Pro25</t>
  </si>
  <si>
    <t>Pro26</t>
  </si>
  <si>
    <t>Pro27</t>
  </si>
  <si>
    <t>Pro28</t>
  </si>
  <si>
    <t>Pro29</t>
  </si>
  <si>
    <t>Pro30</t>
  </si>
  <si>
    <t>Pro31</t>
  </si>
  <si>
    <t>Pro32</t>
  </si>
  <si>
    <t>Pro33</t>
  </si>
  <si>
    <t>Pro34</t>
  </si>
  <si>
    <t>Pro35</t>
  </si>
  <si>
    <t>Pro36</t>
  </si>
  <si>
    <t>Pro37</t>
  </si>
  <si>
    <t>Pro38</t>
  </si>
  <si>
    <t>Pro39</t>
  </si>
  <si>
    <t>Pro40</t>
  </si>
  <si>
    <t>Pro41</t>
  </si>
  <si>
    <t>Pro42</t>
  </si>
  <si>
    <t>Pro43</t>
  </si>
  <si>
    <t>Pro44</t>
  </si>
  <si>
    <t>Pro45</t>
  </si>
  <si>
    <t>Pro46</t>
  </si>
  <si>
    <t>Pro47</t>
  </si>
  <si>
    <t>Pro48</t>
  </si>
  <si>
    <t>Pro49</t>
  </si>
  <si>
    <t>Pro50</t>
  </si>
  <si>
    <t>Pro51</t>
  </si>
  <si>
    <t>Pro52</t>
  </si>
  <si>
    <t>Pro53</t>
  </si>
  <si>
    <t>Pro54</t>
  </si>
  <si>
    <t>Pro55</t>
  </si>
  <si>
    <t>Pro56</t>
  </si>
  <si>
    <t>Pro57</t>
  </si>
  <si>
    <t>Pro58</t>
  </si>
  <si>
    <t>Pro59</t>
  </si>
  <si>
    <t>Pro60</t>
  </si>
  <si>
    <t>Pro61</t>
  </si>
  <si>
    <t>Pro62</t>
  </si>
  <si>
    <t>Pro63</t>
  </si>
  <si>
    <t>Pro64</t>
  </si>
  <si>
    <t>Pro65</t>
  </si>
  <si>
    <t>Siswa</t>
  </si>
  <si>
    <t>UAD</t>
  </si>
  <si>
    <t>UNY</t>
  </si>
  <si>
    <t>Pro01</t>
  </si>
  <si>
    <t>Pro02</t>
  </si>
  <si>
    <t>Pro03</t>
  </si>
  <si>
    <t>Pro04</t>
  </si>
  <si>
    <t>Pro05</t>
  </si>
  <si>
    <t>Pro06</t>
  </si>
  <si>
    <t>Pro07</t>
  </si>
  <si>
    <t>Pro08</t>
  </si>
  <si>
    <t>Pro09</t>
  </si>
  <si>
    <t>Ped01</t>
  </si>
  <si>
    <t>Ped02</t>
  </si>
  <si>
    <t>Ped03</t>
  </si>
  <si>
    <t>Ped04</t>
  </si>
  <si>
    <t>Ped05</t>
  </si>
  <si>
    <t>Ped06</t>
  </si>
  <si>
    <t>Ped07</t>
  </si>
  <si>
    <t>Ped08</t>
  </si>
  <si>
    <t>Ped09</t>
  </si>
  <si>
    <t>Ped10</t>
  </si>
  <si>
    <t>Ped11</t>
  </si>
  <si>
    <t>Ped12</t>
  </si>
  <si>
    <t>Ped13</t>
  </si>
  <si>
    <t>Ped14</t>
  </si>
  <si>
    <t>Ped15</t>
  </si>
  <si>
    <t>Ped16</t>
  </si>
  <si>
    <t>Ped17</t>
  </si>
  <si>
    <t>Ped18</t>
  </si>
  <si>
    <t>Ped19</t>
  </si>
  <si>
    <t>Ped20</t>
  </si>
  <si>
    <t>Ped21</t>
  </si>
  <si>
    <t>Ped22</t>
  </si>
  <si>
    <t>Ped23</t>
  </si>
  <si>
    <t>Ped24</t>
  </si>
  <si>
    <t>Ped25</t>
  </si>
  <si>
    <t>Ped26</t>
  </si>
  <si>
    <t>Ped27</t>
  </si>
  <si>
    <t>Ped28</t>
  </si>
  <si>
    <t>Ped29</t>
  </si>
  <si>
    <t>Ped30</t>
  </si>
  <si>
    <t>Ped31</t>
  </si>
  <si>
    <t>Ped32</t>
  </si>
  <si>
    <t>Ped33</t>
  </si>
  <si>
    <t>Ped34</t>
  </si>
  <si>
    <t>Ped35</t>
  </si>
  <si>
    <t>Ped36</t>
  </si>
  <si>
    <t>Ped37</t>
  </si>
  <si>
    <t>Ped38</t>
  </si>
  <si>
    <t>Ped39</t>
  </si>
  <si>
    <t>Ped40</t>
  </si>
  <si>
    <t>Ped41</t>
  </si>
  <si>
    <t>Ped42</t>
  </si>
  <si>
    <t>Ped43</t>
  </si>
  <si>
    <t>Ped44</t>
  </si>
  <si>
    <t>Ped45</t>
  </si>
  <si>
    <t>Post-Pre</t>
  </si>
  <si>
    <t>Mean</t>
  </si>
  <si>
    <t>UAD (X)</t>
  </si>
  <si>
    <t>UNY (Y)</t>
  </si>
  <si>
    <t>Control (C)</t>
  </si>
  <si>
    <t>Experiment (E)</t>
  </si>
  <si>
    <t>Pre (P)</t>
  </si>
  <si>
    <t>Post (O)</t>
  </si>
  <si>
    <t>Univ</t>
  </si>
  <si>
    <t>01XCP</t>
  </si>
  <si>
    <t>02XCP</t>
  </si>
  <si>
    <t>03XCP</t>
  </si>
  <si>
    <t>04XCP</t>
  </si>
  <si>
    <t>05XCP</t>
  </si>
  <si>
    <t>06XCP</t>
  </si>
  <si>
    <t>07XCP</t>
  </si>
  <si>
    <t>08XCP</t>
  </si>
  <si>
    <t>09XCP</t>
  </si>
  <si>
    <t>10XCP</t>
  </si>
  <si>
    <t>11XCP</t>
  </si>
  <si>
    <t>12XCP</t>
  </si>
  <si>
    <t>13XCP</t>
  </si>
  <si>
    <t>14XCP</t>
  </si>
  <si>
    <t>15XCP</t>
  </si>
  <si>
    <t>16XCP</t>
  </si>
  <si>
    <t>17XCP</t>
  </si>
  <si>
    <t>18XCP</t>
  </si>
  <si>
    <t>19XCP</t>
  </si>
  <si>
    <t>20XCP</t>
  </si>
  <si>
    <t>21XCP</t>
  </si>
  <si>
    <t>22XCP</t>
  </si>
  <si>
    <t>23XCP</t>
  </si>
  <si>
    <t>24XCP</t>
  </si>
  <si>
    <t>25XCP</t>
  </si>
  <si>
    <t>26XCP</t>
  </si>
  <si>
    <t>27XCP</t>
  </si>
  <si>
    <t>28XCP</t>
  </si>
  <si>
    <t>29XCP</t>
  </si>
  <si>
    <t>30XCP</t>
  </si>
  <si>
    <t>01YCP</t>
  </si>
  <si>
    <t>02YCP</t>
  </si>
  <si>
    <t>03YCP</t>
  </si>
  <si>
    <t>04YCP</t>
  </si>
  <si>
    <t>05YCP</t>
  </si>
  <si>
    <t>06YCP</t>
  </si>
  <si>
    <t>07YCP</t>
  </si>
  <si>
    <t>08YCP</t>
  </si>
  <si>
    <t>09YCP</t>
  </si>
  <si>
    <t>10YCP</t>
  </si>
  <si>
    <t>11YCP</t>
  </si>
  <si>
    <t>12YCP</t>
  </si>
  <si>
    <t>13YCP</t>
  </si>
  <si>
    <t>14YCP</t>
  </si>
  <si>
    <t>15YCP</t>
  </si>
  <si>
    <t>16YCP</t>
  </si>
  <si>
    <t>17YCP</t>
  </si>
  <si>
    <t>18YCP</t>
  </si>
  <si>
    <t>19YCP</t>
  </si>
  <si>
    <t>20YCP</t>
  </si>
  <si>
    <t>21YCP</t>
  </si>
  <si>
    <t>22YCP</t>
  </si>
  <si>
    <t>23YCP</t>
  </si>
  <si>
    <t>24YCP</t>
  </si>
  <si>
    <t>25YCP</t>
  </si>
  <si>
    <t>26YCP</t>
  </si>
  <si>
    <t>27YCP</t>
  </si>
  <si>
    <t>28YCP</t>
  </si>
  <si>
    <t>29YCP</t>
  </si>
  <si>
    <t>30YCP</t>
  </si>
  <si>
    <t>01YEP</t>
  </si>
  <si>
    <t>02YEP</t>
  </si>
  <si>
    <t>03YEP</t>
  </si>
  <si>
    <t>04YEP</t>
  </si>
  <si>
    <t>05YEP</t>
  </si>
  <si>
    <t>06YEP</t>
  </si>
  <si>
    <t>07YEP</t>
  </si>
  <si>
    <t>08YEP</t>
  </si>
  <si>
    <t>09YEP</t>
  </si>
  <si>
    <t>10YEP</t>
  </si>
  <si>
    <t>11YEP</t>
  </si>
  <si>
    <t>12YEP</t>
  </si>
  <si>
    <t>13YEP</t>
  </si>
  <si>
    <t>14YEP</t>
  </si>
  <si>
    <t>15YEP</t>
  </si>
  <si>
    <t>16YEP</t>
  </si>
  <si>
    <t>17YEP</t>
  </si>
  <si>
    <t>18YEP</t>
  </si>
  <si>
    <t>19YEP</t>
  </si>
  <si>
    <t>20YEP</t>
  </si>
  <si>
    <t>21YEP</t>
  </si>
  <si>
    <t>22YEP</t>
  </si>
  <si>
    <t>23YEP</t>
  </si>
  <si>
    <t>24YEP</t>
  </si>
  <si>
    <t>25YEP</t>
  </si>
  <si>
    <t>26YEP</t>
  </si>
  <si>
    <t>27YEP</t>
  </si>
  <si>
    <t>28YEP</t>
  </si>
  <si>
    <t>29YEP</t>
  </si>
  <si>
    <t>30YEP</t>
  </si>
  <si>
    <t>Minimum</t>
  </si>
  <si>
    <t>Max</t>
  </si>
  <si>
    <t>mean</t>
  </si>
  <si>
    <t>median</t>
  </si>
  <si>
    <t>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</si>
</sst>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7E204-F06B-490D-9E60-0D1CDD499029}">
  <dimension ref="A1:O34"/>
  <sheetViews>
    <sheetView workbookViewId="0">
      <selection activeCell="B2" sqref="B2:D2"/>
    </sheetView>
  </sheetViews>
  <sheetFormatPr defaultRowHeight="14.5" x14ac:dyDescent="0.35"/>
  <cols>
    <col min="1" max="14" width="8.7265625" style="1"/>
  </cols>
  <sheetData>
    <row r="1" spans="1:15" x14ac:dyDescent="0.35">
      <c r="A1" s="12" t="s">
        <v>115</v>
      </c>
      <c r="B1" s="13"/>
      <c r="C1" s="13"/>
      <c r="D1" s="13"/>
      <c r="E1" s="13"/>
      <c r="F1" s="13"/>
      <c r="G1" s="14"/>
      <c r="H1" s="11"/>
      <c r="I1" s="8" t="s">
        <v>116</v>
      </c>
      <c r="J1" s="9"/>
      <c r="K1" s="9"/>
      <c r="L1" s="9"/>
      <c r="M1" s="9"/>
      <c r="N1" s="9"/>
      <c r="O1" s="9"/>
    </row>
    <row r="2" spans="1:15" x14ac:dyDescent="0.35">
      <c r="A2" s="10" t="s">
        <v>56</v>
      </c>
      <c r="B2" s="12" t="s">
        <v>117</v>
      </c>
      <c r="C2" s="13"/>
      <c r="D2" s="14"/>
      <c r="E2" s="12" t="s">
        <v>118</v>
      </c>
      <c r="F2" s="13"/>
      <c r="G2" s="14"/>
      <c r="H2" s="11"/>
      <c r="I2" s="10" t="s">
        <v>56</v>
      </c>
      <c r="J2" s="12" t="s">
        <v>117</v>
      </c>
      <c r="K2" s="13"/>
      <c r="L2" s="14"/>
      <c r="M2" s="12" t="s">
        <v>118</v>
      </c>
      <c r="N2" s="13"/>
      <c r="O2" s="14"/>
    </row>
    <row r="3" spans="1:15" x14ac:dyDescent="0.35">
      <c r="A3" s="10"/>
      <c r="B3" s="4" t="s">
        <v>119</v>
      </c>
      <c r="C3" s="4" t="s">
        <v>120</v>
      </c>
      <c r="D3" s="4" t="s">
        <v>113</v>
      </c>
      <c r="E3" s="4" t="s">
        <v>119</v>
      </c>
      <c r="F3" s="4" t="s">
        <v>120</v>
      </c>
      <c r="G3" s="4" t="s">
        <v>113</v>
      </c>
      <c r="H3" s="11"/>
      <c r="I3" s="10"/>
      <c r="J3" s="4" t="s">
        <v>119</v>
      </c>
      <c r="K3" s="4" t="s">
        <v>120</v>
      </c>
      <c r="L3" s="4" t="s">
        <v>113</v>
      </c>
      <c r="M3" s="4" t="s">
        <v>119</v>
      </c>
      <c r="N3" s="4" t="s">
        <v>120</v>
      </c>
      <c r="O3" s="4" t="s">
        <v>113</v>
      </c>
    </row>
    <row r="4" spans="1:15" x14ac:dyDescent="0.35">
      <c r="A4" s="2">
        <v>1</v>
      </c>
      <c r="B4" s="5">
        <v>-0.85</v>
      </c>
      <c r="C4" s="5">
        <v>-0.31</v>
      </c>
      <c r="D4" s="5">
        <f>C4-B4</f>
        <v>0.54</v>
      </c>
      <c r="E4" s="5">
        <v>-1.53</v>
      </c>
      <c r="F4" s="5">
        <v>1.02</v>
      </c>
      <c r="G4" s="5">
        <f>F4-E4</f>
        <v>2.5499999999999998</v>
      </c>
      <c r="H4" s="11"/>
      <c r="I4" s="2">
        <v>1</v>
      </c>
      <c r="J4" s="5">
        <v>-1.3</v>
      </c>
      <c r="K4" s="5">
        <v>-0.15</v>
      </c>
      <c r="L4" s="5">
        <f>K4-J4</f>
        <v>1.1500000000000001</v>
      </c>
      <c r="M4" s="2">
        <v>0.75</v>
      </c>
      <c r="N4" s="5">
        <v>1.52</v>
      </c>
      <c r="O4" s="5">
        <f>N4-M4</f>
        <v>0.77</v>
      </c>
    </row>
    <row r="5" spans="1:15" x14ac:dyDescent="0.35">
      <c r="A5" s="2">
        <v>2</v>
      </c>
      <c r="B5" s="5">
        <v>-1.02</v>
      </c>
      <c r="C5" s="5">
        <v>-0.16</v>
      </c>
      <c r="D5" s="5">
        <f t="shared" ref="D5:D33" si="0">C5-B5</f>
        <v>0.86</v>
      </c>
      <c r="E5" s="5">
        <v>-1.4</v>
      </c>
      <c r="F5" s="5">
        <v>0.85</v>
      </c>
      <c r="G5" s="5">
        <f t="shared" ref="G5:G33" si="1">F5-E5</f>
        <v>2.25</v>
      </c>
      <c r="H5" s="11"/>
      <c r="I5" s="2">
        <v>2</v>
      </c>
      <c r="J5" s="5">
        <v>1.04</v>
      </c>
      <c r="K5" s="5">
        <v>1.38</v>
      </c>
      <c r="L5" s="5">
        <f t="shared" ref="L5:L33" si="2">K5-J5</f>
        <v>0.33999999999999986</v>
      </c>
      <c r="M5" s="2">
        <v>-1.22</v>
      </c>
      <c r="N5" s="5">
        <v>1.29</v>
      </c>
      <c r="O5" s="5">
        <f t="shared" ref="O5:O33" si="3">N5-M5</f>
        <v>2.5099999999999998</v>
      </c>
    </row>
    <row r="6" spans="1:15" x14ac:dyDescent="0.35">
      <c r="A6" s="2">
        <v>3</v>
      </c>
      <c r="B6" s="5">
        <v>-0.55000000000000004</v>
      </c>
      <c r="C6" s="5">
        <v>0.23</v>
      </c>
      <c r="D6" s="5">
        <f t="shared" si="0"/>
        <v>0.78</v>
      </c>
      <c r="E6" s="5">
        <v>-1.28</v>
      </c>
      <c r="F6" s="5">
        <v>1.1200000000000001</v>
      </c>
      <c r="G6" s="5">
        <f t="shared" si="1"/>
        <v>2.4000000000000004</v>
      </c>
      <c r="H6" s="11"/>
      <c r="I6" s="2">
        <v>3</v>
      </c>
      <c r="J6" s="5">
        <v>1.25</v>
      </c>
      <c r="K6" s="5">
        <v>1.59</v>
      </c>
      <c r="L6" s="5">
        <f t="shared" si="2"/>
        <v>0.34000000000000008</v>
      </c>
      <c r="M6" s="2">
        <v>0.27</v>
      </c>
      <c r="N6" s="5">
        <v>2.06</v>
      </c>
      <c r="O6" s="5">
        <f t="shared" si="3"/>
        <v>1.79</v>
      </c>
    </row>
    <row r="7" spans="1:15" x14ac:dyDescent="0.35">
      <c r="A7" s="2">
        <v>4</v>
      </c>
      <c r="B7" s="5">
        <v>-0.78</v>
      </c>
      <c r="C7" s="5">
        <v>-0.08</v>
      </c>
      <c r="D7" s="5">
        <f t="shared" si="0"/>
        <v>0.70000000000000007</v>
      </c>
      <c r="E7" s="5">
        <v>-1.1599999999999999</v>
      </c>
      <c r="F7" s="5">
        <v>0.85</v>
      </c>
      <c r="G7" s="5">
        <f t="shared" si="1"/>
        <v>2.0099999999999998</v>
      </c>
      <c r="H7" s="11"/>
      <c r="I7" s="2">
        <v>4</v>
      </c>
      <c r="J7" s="5">
        <v>-1.2</v>
      </c>
      <c r="K7" s="5">
        <v>0.37</v>
      </c>
      <c r="L7" s="5">
        <f t="shared" si="2"/>
        <v>1.5699999999999998</v>
      </c>
      <c r="M7" s="2">
        <v>-0.26</v>
      </c>
      <c r="N7" s="5">
        <v>2.2200000000000002</v>
      </c>
      <c r="O7" s="5">
        <f t="shared" si="3"/>
        <v>2.4800000000000004</v>
      </c>
    </row>
    <row r="8" spans="1:15" x14ac:dyDescent="0.35">
      <c r="A8" s="2">
        <v>5</v>
      </c>
      <c r="B8" s="5">
        <v>-0.55000000000000004</v>
      </c>
      <c r="C8" s="5">
        <v>7.0000000000000007E-2</v>
      </c>
      <c r="D8" s="5">
        <f t="shared" si="0"/>
        <v>0.62000000000000011</v>
      </c>
      <c r="E8" s="5">
        <v>-1.4</v>
      </c>
      <c r="F8" s="5">
        <v>1.02</v>
      </c>
      <c r="G8" s="5">
        <f t="shared" si="1"/>
        <v>2.42</v>
      </c>
      <c r="H8" s="11"/>
      <c r="I8" s="2">
        <v>5</v>
      </c>
      <c r="J8" s="5">
        <v>-1.51</v>
      </c>
      <c r="K8" s="5">
        <v>0.37</v>
      </c>
      <c r="L8" s="5">
        <f t="shared" si="2"/>
        <v>1.88</v>
      </c>
      <c r="M8" s="2">
        <v>-0.86</v>
      </c>
      <c r="N8" s="5">
        <v>2.81</v>
      </c>
      <c r="O8" s="5">
        <f t="shared" si="3"/>
        <v>3.67</v>
      </c>
    </row>
    <row r="9" spans="1:15" x14ac:dyDescent="0.35">
      <c r="A9" s="2">
        <v>6</v>
      </c>
      <c r="B9" s="5">
        <v>-0.26</v>
      </c>
      <c r="C9" s="5">
        <v>-0.31</v>
      </c>
      <c r="D9" s="5">
        <f t="shared" si="0"/>
        <v>-4.9999999999999989E-2</v>
      </c>
      <c r="E9" s="5">
        <v>0.55000000000000004</v>
      </c>
      <c r="F9" s="5">
        <v>1.51</v>
      </c>
      <c r="G9" s="5">
        <f t="shared" si="1"/>
        <v>0.96</v>
      </c>
      <c r="H9" s="11"/>
      <c r="I9" s="2">
        <v>6</v>
      </c>
      <c r="J9" s="5">
        <v>-1.2</v>
      </c>
      <c r="K9" s="5">
        <v>0.52</v>
      </c>
      <c r="L9" s="5">
        <f t="shared" si="2"/>
        <v>1.72</v>
      </c>
      <c r="M9" s="2">
        <v>-0.51</v>
      </c>
      <c r="N9" s="5">
        <v>2.81</v>
      </c>
      <c r="O9" s="5">
        <f t="shared" si="3"/>
        <v>3.3200000000000003</v>
      </c>
    </row>
    <row r="10" spans="1:15" x14ac:dyDescent="0.35">
      <c r="A10" s="2">
        <v>7</v>
      </c>
      <c r="B10" s="5">
        <v>0.02</v>
      </c>
      <c r="C10" s="5">
        <v>0.38</v>
      </c>
      <c r="D10" s="5">
        <f t="shared" si="0"/>
        <v>0.36</v>
      </c>
      <c r="E10" s="5">
        <v>-1.83</v>
      </c>
      <c r="F10" s="5">
        <v>1.1200000000000001</v>
      </c>
      <c r="G10" s="5">
        <f t="shared" si="1"/>
        <v>2.95</v>
      </c>
      <c r="H10" s="11"/>
      <c r="I10" s="2">
        <v>7</v>
      </c>
      <c r="J10" s="5">
        <v>-0.62</v>
      </c>
      <c r="K10" s="5">
        <v>0.3</v>
      </c>
      <c r="L10" s="5">
        <f t="shared" si="2"/>
        <v>0.91999999999999993</v>
      </c>
      <c r="M10" s="2">
        <v>0.18</v>
      </c>
      <c r="N10" s="5">
        <v>2.2200000000000002</v>
      </c>
      <c r="O10" s="5">
        <f t="shared" si="3"/>
        <v>2.04</v>
      </c>
    </row>
    <row r="11" spans="1:15" x14ac:dyDescent="0.35">
      <c r="A11" s="2">
        <v>8</v>
      </c>
      <c r="B11" s="5">
        <v>-0.85</v>
      </c>
      <c r="C11" s="5">
        <v>-0.39</v>
      </c>
      <c r="D11" s="5">
        <f t="shared" si="0"/>
        <v>0.45999999999999996</v>
      </c>
      <c r="E11" s="5">
        <v>-1.04</v>
      </c>
      <c r="F11" s="5">
        <v>1.31</v>
      </c>
      <c r="G11" s="5">
        <f t="shared" si="1"/>
        <v>2.35</v>
      </c>
      <c r="H11" s="11"/>
      <c r="I11" s="2">
        <v>8</v>
      </c>
      <c r="J11" s="5">
        <v>-0.9</v>
      </c>
      <c r="K11" s="5">
        <v>0</v>
      </c>
      <c r="L11" s="5">
        <f t="shared" si="2"/>
        <v>0.9</v>
      </c>
      <c r="M11" s="2">
        <v>-0.86</v>
      </c>
      <c r="N11" s="5">
        <v>2.06</v>
      </c>
      <c r="O11" s="5">
        <f t="shared" si="3"/>
        <v>2.92</v>
      </c>
    </row>
    <row r="12" spans="1:15" x14ac:dyDescent="0.35">
      <c r="A12" s="2">
        <v>9</v>
      </c>
      <c r="B12" s="5">
        <v>-0.55000000000000004</v>
      </c>
      <c r="C12" s="5">
        <v>-0.23</v>
      </c>
      <c r="D12" s="5">
        <f t="shared" si="0"/>
        <v>0.32000000000000006</v>
      </c>
      <c r="E12" s="5">
        <v>-0.83</v>
      </c>
      <c r="F12" s="5">
        <v>1.1200000000000001</v>
      </c>
      <c r="G12" s="5">
        <f t="shared" si="1"/>
        <v>1.9500000000000002</v>
      </c>
      <c r="H12" s="11"/>
      <c r="I12" s="2">
        <v>9</v>
      </c>
      <c r="J12" s="5">
        <v>-1.86</v>
      </c>
      <c r="K12" s="5">
        <v>0.6</v>
      </c>
      <c r="L12" s="5">
        <f t="shared" si="2"/>
        <v>2.46</v>
      </c>
      <c r="M12" s="2">
        <v>-0.51</v>
      </c>
      <c r="N12" s="5">
        <v>2.2200000000000002</v>
      </c>
      <c r="O12" s="5">
        <f t="shared" si="3"/>
        <v>2.7300000000000004</v>
      </c>
    </row>
    <row r="13" spans="1:15" x14ac:dyDescent="0.35">
      <c r="A13" s="2">
        <v>10</v>
      </c>
      <c r="B13" s="5">
        <v>-0.93</v>
      </c>
      <c r="C13" s="5">
        <v>-0.39</v>
      </c>
      <c r="D13" s="5">
        <f t="shared" si="0"/>
        <v>0.54</v>
      </c>
      <c r="E13" s="5">
        <v>-1.1599999999999999</v>
      </c>
      <c r="F13" s="5">
        <v>1.62</v>
      </c>
      <c r="G13" s="5">
        <f t="shared" si="1"/>
        <v>2.7800000000000002</v>
      </c>
      <c r="H13" s="11"/>
      <c r="I13" s="2">
        <v>10</v>
      </c>
      <c r="J13" s="5">
        <v>-0.62</v>
      </c>
      <c r="K13" s="5">
        <v>0.68</v>
      </c>
      <c r="L13" s="5">
        <f t="shared" si="2"/>
        <v>1.3</v>
      </c>
      <c r="M13" s="2">
        <v>-0.77</v>
      </c>
      <c r="N13" s="5">
        <v>2.2200000000000002</v>
      </c>
      <c r="O13" s="5">
        <f t="shared" si="3"/>
        <v>2.99</v>
      </c>
    </row>
    <row r="14" spans="1:15" x14ac:dyDescent="0.35">
      <c r="A14" s="2">
        <v>11</v>
      </c>
      <c r="B14" s="5">
        <v>-0.47</v>
      </c>
      <c r="C14" s="5">
        <v>-0.08</v>
      </c>
      <c r="D14" s="5">
        <f t="shared" si="0"/>
        <v>0.38999999999999996</v>
      </c>
      <c r="E14" s="5">
        <v>-1.04</v>
      </c>
      <c r="F14" s="5">
        <v>2.2799999999999998</v>
      </c>
      <c r="G14" s="5">
        <f t="shared" si="1"/>
        <v>3.32</v>
      </c>
      <c r="H14" s="11"/>
      <c r="I14" s="2">
        <v>11</v>
      </c>
      <c r="J14" s="5">
        <v>-0.9</v>
      </c>
      <c r="K14" s="5">
        <v>0.76</v>
      </c>
      <c r="L14" s="5">
        <f t="shared" si="2"/>
        <v>1.6600000000000001</v>
      </c>
      <c r="M14" s="2">
        <v>0.96</v>
      </c>
      <c r="N14" s="5">
        <v>3.72</v>
      </c>
      <c r="O14" s="5">
        <f t="shared" si="3"/>
        <v>2.7600000000000002</v>
      </c>
    </row>
    <row r="15" spans="1:15" x14ac:dyDescent="0.35">
      <c r="A15" s="2">
        <v>12</v>
      </c>
      <c r="B15" s="5">
        <v>-0.47</v>
      </c>
      <c r="C15" s="5">
        <v>-0.31</v>
      </c>
      <c r="D15" s="5">
        <f t="shared" si="0"/>
        <v>0.15999999999999998</v>
      </c>
      <c r="E15" s="5">
        <v>-1.53</v>
      </c>
      <c r="F15" s="5">
        <v>2.13</v>
      </c>
      <c r="G15" s="5">
        <f t="shared" si="1"/>
        <v>3.66</v>
      </c>
      <c r="H15" s="11"/>
      <c r="I15" s="2">
        <v>12</v>
      </c>
      <c r="J15" s="5">
        <v>-0.53</v>
      </c>
      <c r="K15" s="5">
        <v>0.84</v>
      </c>
      <c r="L15" s="5">
        <f t="shared" si="2"/>
        <v>1.37</v>
      </c>
      <c r="M15" s="2">
        <v>0.85</v>
      </c>
      <c r="N15" s="5">
        <v>2.06</v>
      </c>
      <c r="O15" s="5">
        <f t="shared" si="3"/>
        <v>1.21</v>
      </c>
    </row>
    <row r="16" spans="1:15" x14ac:dyDescent="0.35">
      <c r="A16" s="2">
        <v>13</v>
      </c>
      <c r="B16" s="5">
        <v>-0.33</v>
      </c>
      <c r="C16" s="5">
        <v>7.0000000000000007E-2</v>
      </c>
      <c r="D16" s="5">
        <f t="shared" si="0"/>
        <v>0.4</v>
      </c>
      <c r="E16" s="5">
        <v>-1.1599999999999999</v>
      </c>
      <c r="F16" s="5">
        <v>2.13</v>
      </c>
      <c r="G16" s="5">
        <f t="shared" si="1"/>
        <v>3.29</v>
      </c>
      <c r="H16" s="11"/>
      <c r="I16" s="2">
        <v>13</v>
      </c>
      <c r="J16" s="5">
        <v>-0.17</v>
      </c>
      <c r="K16" s="5">
        <v>0.6</v>
      </c>
      <c r="L16" s="5">
        <f t="shared" si="2"/>
        <v>0.77</v>
      </c>
      <c r="M16" s="2">
        <v>0.96</v>
      </c>
      <c r="N16" s="5">
        <v>2.2200000000000002</v>
      </c>
      <c r="O16" s="5">
        <f t="shared" si="3"/>
        <v>1.2600000000000002</v>
      </c>
    </row>
    <row r="17" spans="1:15" x14ac:dyDescent="0.35">
      <c r="A17" s="2">
        <v>14</v>
      </c>
      <c r="B17" s="5">
        <v>-0.05</v>
      </c>
      <c r="C17" s="5">
        <v>0</v>
      </c>
      <c r="D17" s="5">
        <f t="shared" si="0"/>
        <v>0.05</v>
      </c>
      <c r="E17" s="5">
        <v>-1.4</v>
      </c>
      <c r="F17" s="5">
        <v>0.67</v>
      </c>
      <c r="G17" s="5">
        <f t="shared" si="1"/>
        <v>2.0699999999999998</v>
      </c>
      <c r="H17" s="11"/>
      <c r="I17" s="2">
        <v>14</v>
      </c>
      <c r="J17" s="5">
        <v>-0.17</v>
      </c>
      <c r="K17" s="5">
        <v>0.93</v>
      </c>
      <c r="L17" s="5">
        <f t="shared" si="2"/>
        <v>1.1000000000000001</v>
      </c>
      <c r="M17" s="2">
        <v>0.96</v>
      </c>
      <c r="N17" s="5">
        <v>2.4</v>
      </c>
      <c r="O17" s="5">
        <f t="shared" si="3"/>
        <v>1.44</v>
      </c>
    </row>
    <row r="18" spans="1:15" x14ac:dyDescent="0.35">
      <c r="A18" s="2">
        <v>15</v>
      </c>
      <c r="B18" s="5">
        <v>-0.47</v>
      </c>
      <c r="C18" s="5">
        <v>-0.31</v>
      </c>
      <c r="D18" s="5">
        <f t="shared" si="0"/>
        <v>0.15999999999999998</v>
      </c>
      <c r="E18" s="5">
        <v>-1.4</v>
      </c>
      <c r="F18" s="5">
        <v>1.41</v>
      </c>
      <c r="G18" s="5">
        <f t="shared" si="1"/>
        <v>2.8099999999999996</v>
      </c>
      <c r="H18" s="11"/>
      <c r="I18" s="2">
        <v>15</v>
      </c>
      <c r="J18" s="5">
        <v>-0.35</v>
      </c>
      <c r="K18" s="5">
        <v>0.93</v>
      </c>
      <c r="L18" s="5">
        <f t="shared" si="2"/>
        <v>1.28</v>
      </c>
      <c r="M18" s="2">
        <v>0.65</v>
      </c>
      <c r="N18" s="5">
        <v>2.2200000000000002</v>
      </c>
      <c r="O18" s="5">
        <f t="shared" si="3"/>
        <v>1.5700000000000003</v>
      </c>
    </row>
    <row r="19" spans="1:15" x14ac:dyDescent="0.35">
      <c r="A19" s="2">
        <v>16</v>
      </c>
      <c r="B19" s="5">
        <v>-1.02</v>
      </c>
      <c r="C19" s="5">
        <v>-0.88</v>
      </c>
      <c r="D19" s="5">
        <f t="shared" si="0"/>
        <v>0.14000000000000001</v>
      </c>
      <c r="E19" s="5">
        <v>-0.63</v>
      </c>
      <c r="F19" s="5">
        <v>1.99</v>
      </c>
      <c r="G19" s="5">
        <f t="shared" si="1"/>
        <v>2.62</v>
      </c>
      <c r="H19" s="11"/>
      <c r="I19" s="2">
        <v>16</v>
      </c>
      <c r="J19" s="5">
        <v>-0.44</v>
      </c>
      <c r="K19" s="5">
        <v>0.76</v>
      </c>
      <c r="L19" s="5">
        <f t="shared" si="2"/>
        <v>1.2</v>
      </c>
      <c r="M19" s="2">
        <v>0.36</v>
      </c>
      <c r="N19" s="5">
        <v>1.92</v>
      </c>
      <c r="O19" s="5">
        <f t="shared" si="3"/>
        <v>1.56</v>
      </c>
    </row>
    <row r="20" spans="1:15" x14ac:dyDescent="0.35">
      <c r="A20" s="2">
        <v>17</v>
      </c>
      <c r="B20" s="5">
        <v>-0.05</v>
      </c>
      <c r="C20" s="5">
        <v>0.38</v>
      </c>
      <c r="D20" s="5">
        <f t="shared" si="0"/>
        <v>0.43</v>
      </c>
      <c r="E20" s="5">
        <v>-1.04</v>
      </c>
      <c r="F20" s="5">
        <v>1.1200000000000001</v>
      </c>
      <c r="G20" s="5">
        <f t="shared" si="1"/>
        <v>2.16</v>
      </c>
      <c r="H20" s="11"/>
      <c r="I20" s="2">
        <v>17</v>
      </c>
      <c r="J20" s="5">
        <v>-0.53</v>
      </c>
      <c r="K20" s="5">
        <v>0.6</v>
      </c>
      <c r="L20" s="5">
        <f t="shared" si="2"/>
        <v>1.1299999999999999</v>
      </c>
      <c r="M20" s="2">
        <v>0.96</v>
      </c>
      <c r="N20" s="5">
        <v>1.52</v>
      </c>
      <c r="O20" s="5">
        <f t="shared" si="3"/>
        <v>0.56000000000000005</v>
      </c>
    </row>
    <row r="21" spans="1:15" x14ac:dyDescent="0.35">
      <c r="A21" s="2">
        <v>18</v>
      </c>
      <c r="B21" s="5">
        <v>-0.85</v>
      </c>
      <c r="C21" s="5">
        <v>-0.31</v>
      </c>
      <c r="D21" s="5">
        <f t="shared" si="0"/>
        <v>0.54</v>
      </c>
      <c r="E21" s="5">
        <v>-0.73</v>
      </c>
      <c r="F21" s="5">
        <v>1.1200000000000001</v>
      </c>
      <c r="G21" s="5">
        <f t="shared" si="1"/>
        <v>1.85</v>
      </c>
      <c r="H21" s="11"/>
      <c r="I21" s="2">
        <v>18</v>
      </c>
      <c r="J21" s="5">
        <v>-0.35</v>
      </c>
      <c r="K21" s="5">
        <v>1.1000000000000001</v>
      </c>
      <c r="L21" s="5">
        <f t="shared" si="2"/>
        <v>1.4500000000000002</v>
      </c>
      <c r="M21" s="2">
        <v>0.85</v>
      </c>
      <c r="N21" s="5">
        <v>2.4</v>
      </c>
      <c r="O21" s="5">
        <f t="shared" si="3"/>
        <v>1.5499999999999998</v>
      </c>
    </row>
    <row r="22" spans="1:15" x14ac:dyDescent="0.35">
      <c r="A22" s="2">
        <v>19</v>
      </c>
      <c r="B22" s="5">
        <v>-1.37</v>
      </c>
      <c r="C22" s="5">
        <v>-0.88</v>
      </c>
      <c r="D22" s="5">
        <f t="shared" si="0"/>
        <v>0.4900000000000001</v>
      </c>
      <c r="E22" s="5">
        <v>-0.73</v>
      </c>
      <c r="F22" s="5">
        <v>1.99</v>
      </c>
      <c r="G22" s="5">
        <f t="shared" si="1"/>
        <v>2.7199999999999998</v>
      </c>
      <c r="H22" s="11"/>
      <c r="I22" s="2">
        <v>19</v>
      </c>
      <c r="J22" s="5">
        <v>-1.74</v>
      </c>
      <c r="K22" s="5">
        <v>0.68</v>
      </c>
      <c r="L22" s="5">
        <f t="shared" si="2"/>
        <v>2.42</v>
      </c>
      <c r="M22" s="2">
        <v>0.85</v>
      </c>
      <c r="N22" s="5">
        <v>3.06</v>
      </c>
      <c r="O22" s="5">
        <f t="shared" si="3"/>
        <v>2.21</v>
      </c>
    </row>
    <row r="23" spans="1:15" x14ac:dyDescent="0.35">
      <c r="A23" s="2">
        <v>20</v>
      </c>
      <c r="B23" s="5">
        <v>-0.78</v>
      </c>
      <c r="C23" s="5">
        <v>-0.47</v>
      </c>
      <c r="D23" s="5">
        <f t="shared" si="0"/>
        <v>0.31000000000000005</v>
      </c>
      <c r="E23" s="5">
        <v>-1.68</v>
      </c>
      <c r="F23" s="5">
        <v>2.85</v>
      </c>
      <c r="G23" s="5">
        <f t="shared" si="1"/>
        <v>4.53</v>
      </c>
      <c r="H23" s="11"/>
      <c r="I23" s="2">
        <v>20</v>
      </c>
      <c r="J23" s="5">
        <v>-1.99</v>
      </c>
      <c r="K23" s="5">
        <v>0.76</v>
      </c>
      <c r="L23" s="5">
        <f t="shared" si="2"/>
        <v>2.75</v>
      </c>
      <c r="M23" s="2">
        <v>0.85</v>
      </c>
      <c r="N23" s="5">
        <v>2.81</v>
      </c>
      <c r="O23" s="5">
        <f t="shared" si="3"/>
        <v>1.96</v>
      </c>
    </row>
    <row r="24" spans="1:15" x14ac:dyDescent="0.35">
      <c r="A24" s="2">
        <v>21</v>
      </c>
      <c r="B24" s="5">
        <v>-0.62</v>
      </c>
      <c r="C24" s="5">
        <v>-0.31</v>
      </c>
      <c r="D24" s="5">
        <f t="shared" si="0"/>
        <v>0.31</v>
      </c>
      <c r="E24" s="5">
        <v>-0.08</v>
      </c>
      <c r="F24" s="5">
        <v>2.13</v>
      </c>
      <c r="G24" s="5">
        <f t="shared" si="1"/>
        <v>2.21</v>
      </c>
      <c r="H24" s="11"/>
      <c r="I24" s="2">
        <v>21</v>
      </c>
      <c r="J24" s="5">
        <v>-0.81</v>
      </c>
      <c r="K24" s="5">
        <v>1.38</v>
      </c>
      <c r="L24" s="5">
        <f t="shared" si="2"/>
        <v>2.19</v>
      </c>
      <c r="M24" s="2">
        <v>0.65</v>
      </c>
      <c r="N24" s="5">
        <v>2.59</v>
      </c>
      <c r="O24" s="5">
        <f t="shared" si="3"/>
        <v>1.94</v>
      </c>
    </row>
    <row r="25" spans="1:15" x14ac:dyDescent="0.35">
      <c r="A25" s="2">
        <v>22</v>
      </c>
      <c r="B25" s="5">
        <v>-0.7</v>
      </c>
      <c r="C25" s="5">
        <v>-0.23</v>
      </c>
      <c r="D25" s="5">
        <f t="shared" si="0"/>
        <v>0.47</v>
      </c>
      <c r="E25" s="5">
        <v>-0.73</v>
      </c>
      <c r="F25" s="5">
        <v>1.99</v>
      </c>
      <c r="G25" s="5">
        <f t="shared" si="1"/>
        <v>2.7199999999999998</v>
      </c>
      <c r="H25" s="11"/>
      <c r="I25" s="2">
        <v>22</v>
      </c>
      <c r="J25" s="5">
        <v>-0.35</v>
      </c>
      <c r="K25" s="5">
        <v>1.38</v>
      </c>
      <c r="L25" s="5">
        <f t="shared" si="2"/>
        <v>1.73</v>
      </c>
      <c r="M25" s="2">
        <v>0.85</v>
      </c>
      <c r="N25" s="5">
        <v>2.4</v>
      </c>
      <c r="O25" s="5">
        <f t="shared" si="3"/>
        <v>1.5499999999999998</v>
      </c>
    </row>
    <row r="26" spans="1:15" x14ac:dyDescent="0.35">
      <c r="A26" s="2">
        <v>23</v>
      </c>
      <c r="B26" s="5">
        <v>-0.7</v>
      </c>
      <c r="C26" s="5">
        <v>-0.31</v>
      </c>
      <c r="D26" s="5">
        <f t="shared" si="0"/>
        <v>0.38999999999999996</v>
      </c>
      <c r="E26" s="5">
        <v>-0.83</v>
      </c>
      <c r="F26" s="5">
        <v>2.13</v>
      </c>
      <c r="G26" s="5">
        <f t="shared" si="1"/>
        <v>2.96</v>
      </c>
      <c r="H26" s="11"/>
      <c r="I26" s="2">
        <v>23</v>
      </c>
      <c r="J26" s="5">
        <v>-0.26</v>
      </c>
      <c r="K26" s="5">
        <v>0.93</v>
      </c>
      <c r="L26" s="5">
        <f t="shared" si="2"/>
        <v>1.19</v>
      </c>
      <c r="M26" s="2">
        <v>-0.43</v>
      </c>
      <c r="N26" s="5">
        <v>1.92</v>
      </c>
      <c r="O26" s="5">
        <f t="shared" si="3"/>
        <v>2.35</v>
      </c>
    </row>
    <row r="27" spans="1:15" x14ac:dyDescent="0.35">
      <c r="A27" s="2">
        <v>24</v>
      </c>
      <c r="B27" s="5">
        <v>-0.4</v>
      </c>
      <c r="C27" s="5">
        <v>0.46</v>
      </c>
      <c r="D27" s="5">
        <f t="shared" si="0"/>
        <v>0.8600000000000001</v>
      </c>
      <c r="E27" s="5">
        <v>-1.68</v>
      </c>
      <c r="F27" s="5">
        <v>1.62</v>
      </c>
      <c r="G27" s="5">
        <f t="shared" si="1"/>
        <v>3.3</v>
      </c>
      <c r="H27" s="11"/>
      <c r="I27" s="2">
        <v>24</v>
      </c>
      <c r="J27" s="5">
        <v>1.04</v>
      </c>
      <c r="K27" s="5">
        <v>1.7</v>
      </c>
      <c r="L27" s="5">
        <f t="shared" si="2"/>
        <v>0.65999999999999992</v>
      </c>
      <c r="M27" s="2">
        <v>-0.6</v>
      </c>
      <c r="N27" s="5">
        <v>1.92</v>
      </c>
      <c r="O27" s="5">
        <f t="shared" si="3"/>
        <v>2.52</v>
      </c>
    </row>
    <row r="28" spans="1:15" x14ac:dyDescent="0.35">
      <c r="A28" s="2">
        <v>25</v>
      </c>
      <c r="B28" s="5">
        <v>-0.93</v>
      </c>
      <c r="C28" s="5">
        <v>7.0000000000000007E-2</v>
      </c>
      <c r="D28" s="5">
        <f t="shared" si="0"/>
        <v>1</v>
      </c>
      <c r="E28" s="5">
        <v>-0.73</v>
      </c>
      <c r="F28" s="5">
        <v>1.62</v>
      </c>
      <c r="G28" s="5">
        <f t="shared" si="1"/>
        <v>2.35</v>
      </c>
      <c r="H28" s="11"/>
      <c r="I28" s="2">
        <v>25</v>
      </c>
      <c r="J28" s="5">
        <v>0.84</v>
      </c>
      <c r="K28" s="5">
        <v>0.93</v>
      </c>
      <c r="L28" s="5">
        <f t="shared" si="2"/>
        <v>9.000000000000008E-2</v>
      </c>
      <c r="M28" s="2">
        <v>-1.03</v>
      </c>
      <c r="N28" s="5">
        <v>2.2200000000000002</v>
      </c>
      <c r="O28" s="5">
        <f t="shared" si="3"/>
        <v>3.25</v>
      </c>
    </row>
    <row r="29" spans="1:15" x14ac:dyDescent="0.35">
      <c r="A29" s="2">
        <v>26</v>
      </c>
      <c r="B29" s="5">
        <v>-0.47</v>
      </c>
      <c r="C29" s="5">
        <v>0.15</v>
      </c>
      <c r="D29" s="5">
        <f t="shared" si="0"/>
        <v>0.62</v>
      </c>
      <c r="E29" s="5">
        <v>-1.1599999999999999</v>
      </c>
      <c r="F29" s="5">
        <v>0.59</v>
      </c>
      <c r="G29" s="5">
        <f t="shared" si="1"/>
        <v>1.75</v>
      </c>
      <c r="H29" s="11"/>
      <c r="I29" s="2">
        <v>26</v>
      </c>
      <c r="J29" s="5">
        <v>0.94</v>
      </c>
      <c r="K29" s="5">
        <v>0.6</v>
      </c>
      <c r="L29" s="5">
        <f t="shared" si="2"/>
        <v>-0.33999999999999997</v>
      </c>
      <c r="M29" s="2">
        <v>-1.82</v>
      </c>
      <c r="N29" s="5">
        <v>1.78</v>
      </c>
      <c r="O29" s="5">
        <f t="shared" si="3"/>
        <v>3.6</v>
      </c>
    </row>
    <row r="30" spans="1:15" x14ac:dyDescent="0.35">
      <c r="A30" s="2">
        <v>27</v>
      </c>
      <c r="B30" s="5">
        <v>-0.7</v>
      </c>
      <c r="C30" s="5">
        <v>0.23</v>
      </c>
      <c r="D30" s="5">
        <f t="shared" si="0"/>
        <v>0.92999999999999994</v>
      </c>
      <c r="E30" s="5">
        <v>-0.54</v>
      </c>
      <c r="F30" s="5">
        <v>1.1200000000000001</v>
      </c>
      <c r="G30" s="5">
        <f t="shared" si="1"/>
        <v>1.6600000000000001</v>
      </c>
      <c r="H30" s="11"/>
      <c r="I30" s="2">
        <v>27</v>
      </c>
      <c r="J30" s="5">
        <v>1.04</v>
      </c>
      <c r="K30" s="5">
        <v>0.76</v>
      </c>
      <c r="L30" s="5">
        <f t="shared" si="2"/>
        <v>-0.28000000000000003</v>
      </c>
      <c r="M30" s="2">
        <v>-0.77</v>
      </c>
      <c r="N30" s="5">
        <v>1.92</v>
      </c>
      <c r="O30" s="5">
        <f t="shared" si="3"/>
        <v>2.69</v>
      </c>
    </row>
    <row r="31" spans="1:15" x14ac:dyDescent="0.35">
      <c r="A31" s="2">
        <v>28</v>
      </c>
      <c r="B31" s="5">
        <v>0.24</v>
      </c>
      <c r="C31" s="5">
        <v>0.87</v>
      </c>
      <c r="D31" s="5">
        <f t="shared" si="0"/>
        <v>0.63</v>
      </c>
      <c r="E31" s="5">
        <v>-0.94</v>
      </c>
      <c r="F31" s="5">
        <v>1.62</v>
      </c>
      <c r="G31" s="5">
        <f t="shared" si="1"/>
        <v>2.56</v>
      </c>
      <c r="H31" s="11"/>
      <c r="I31" s="2">
        <v>28</v>
      </c>
      <c r="J31" s="5">
        <v>0.94</v>
      </c>
      <c r="K31" s="5">
        <v>0.68</v>
      </c>
      <c r="L31" s="5">
        <f t="shared" si="2"/>
        <v>-0.2599999999999999</v>
      </c>
      <c r="M31" s="2">
        <v>-1.22</v>
      </c>
      <c r="N31" s="5">
        <v>1.41</v>
      </c>
      <c r="O31" s="5">
        <f t="shared" si="3"/>
        <v>2.63</v>
      </c>
    </row>
    <row r="32" spans="1:15" x14ac:dyDescent="0.35">
      <c r="A32" s="2">
        <v>29</v>
      </c>
      <c r="B32" s="5">
        <v>-0.4</v>
      </c>
      <c r="C32" s="5">
        <v>0.23</v>
      </c>
      <c r="D32" s="5">
        <f t="shared" si="0"/>
        <v>0.63</v>
      </c>
      <c r="E32" s="5">
        <v>-1.04</v>
      </c>
      <c r="F32" s="5">
        <v>1.51</v>
      </c>
      <c r="G32" s="5">
        <f t="shared" si="1"/>
        <v>2.5499999999999998</v>
      </c>
      <c r="H32" s="11"/>
      <c r="I32" s="2">
        <v>29</v>
      </c>
      <c r="J32" s="5">
        <v>0.84</v>
      </c>
      <c r="K32" s="5">
        <v>0.6</v>
      </c>
      <c r="L32" s="5">
        <f t="shared" si="2"/>
        <v>-0.24</v>
      </c>
      <c r="M32" s="2">
        <v>-1.03</v>
      </c>
      <c r="N32" s="5">
        <v>0.98</v>
      </c>
      <c r="O32" s="5">
        <f t="shared" si="3"/>
        <v>2.0099999999999998</v>
      </c>
    </row>
    <row r="33" spans="1:15" x14ac:dyDescent="0.35">
      <c r="A33" s="2">
        <v>30</v>
      </c>
      <c r="B33" s="5">
        <v>0.38</v>
      </c>
      <c r="C33" s="5">
        <v>0.54</v>
      </c>
      <c r="D33" s="5">
        <f t="shared" si="0"/>
        <v>0.16000000000000003</v>
      </c>
      <c r="E33" s="5">
        <v>-0.94</v>
      </c>
      <c r="F33" s="5">
        <v>0.59</v>
      </c>
      <c r="G33" s="5">
        <f t="shared" si="1"/>
        <v>1.5299999999999998</v>
      </c>
      <c r="H33" s="11"/>
      <c r="I33" s="2">
        <v>30</v>
      </c>
      <c r="J33" s="5">
        <v>0.84</v>
      </c>
      <c r="K33" s="5">
        <v>0.6</v>
      </c>
      <c r="L33" s="5">
        <f t="shared" si="2"/>
        <v>-0.24</v>
      </c>
      <c r="M33" s="2">
        <v>-1.31</v>
      </c>
      <c r="N33" s="5">
        <v>0.61</v>
      </c>
      <c r="O33" s="5">
        <f t="shared" si="3"/>
        <v>1.92</v>
      </c>
    </row>
    <row r="34" spans="1:15" x14ac:dyDescent="0.35">
      <c r="A34" s="6" t="s">
        <v>114</v>
      </c>
      <c r="B34" s="7">
        <f>AVERAGE(B4:B33)</f>
        <v>-0.54933333333333323</v>
      </c>
      <c r="C34" s="7">
        <f t="shared" ref="C34:G34" si="4">AVERAGE(C4:C33)</f>
        <v>-7.5999999999999984E-2</v>
      </c>
      <c r="D34" s="7">
        <f t="shared" si="4"/>
        <v>0.47333333333333338</v>
      </c>
      <c r="E34" s="7">
        <f t="shared" si="4"/>
        <v>-1.0363333333333331</v>
      </c>
      <c r="F34" s="7">
        <f t="shared" si="4"/>
        <v>1.4716666666666667</v>
      </c>
      <c r="G34" s="7">
        <f t="shared" si="4"/>
        <v>2.508</v>
      </c>
      <c r="H34" s="3"/>
      <c r="I34" s="6" t="s">
        <v>114</v>
      </c>
      <c r="J34" s="7">
        <f>AVERAGE(J4:J33)</f>
        <v>-0.30099999999999999</v>
      </c>
      <c r="K34" s="7">
        <f t="shared" ref="K34" si="5">AVERAGE(K4:K33)</f>
        <v>0.77266666666666661</v>
      </c>
      <c r="L34" s="7">
        <f t="shared" ref="L34" si="6">AVERAGE(L4:L33)</f>
        <v>1.0736666666666665</v>
      </c>
      <c r="M34" s="7">
        <f t="shared" ref="M34" si="7">AVERAGE(M4:M33)</f>
        <v>-7.4999999999999997E-2</v>
      </c>
      <c r="N34" s="7">
        <f t="shared" ref="N34" si="8">AVERAGE(N4:N33)</f>
        <v>2.117</v>
      </c>
      <c r="O34" s="7">
        <f t="shared" ref="O34" si="9">AVERAGE(O4:O33)</f>
        <v>2.1920000000000002</v>
      </c>
    </row>
  </sheetData>
  <mergeCells count="9">
    <mergeCell ref="I1:O1"/>
    <mergeCell ref="A2:A3"/>
    <mergeCell ref="I2:I3"/>
    <mergeCell ref="H1:H33"/>
    <mergeCell ref="B2:D2"/>
    <mergeCell ref="E2:G2"/>
    <mergeCell ref="A1:G1"/>
    <mergeCell ref="J2:L2"/>
    <mergeCell ref="M2:O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A6326-8318-435F-AAE8-BF13E9370EA9}">
  <dimension ref="A1:O34"/>
  <sheetViews>
    <sheetView workbookViewId="0">
      <selection activeCell="C10" sqref="C10"/>
    </sheetView>
  </sheetViews>
  <sheetFormatPr defaultRowHeight="14.5" x14ac:dyDescent="0.35"/>
  <cols>
    <col min="1" max="14" width="8.7265625" style="1"/>
  </cols>
  <sheetData>
    <row r="1" spans="1:15" x14ac:dyDescent="0.35">
      <c r="A1" s="12" t="s">
        <v>115</v>
      </c>
      <c r="B1" s="13"/>
      <c r="C1" s="13"/>
      <c r="D1" s="13"/>
      <c r="E1" s="13"/>
      <c r="F1" s="13"/>
      <c r="G1" s="14"/>
      <c r="H1" s="11"/>
      <c r="I1" s="8" t="s">
        <v>116</v>
      </c>
      <c r="J1" s="9"/>
      <c r="K1" s="9"/>
      <c r="L1" s="9"/>
      <c r="M1" s="9"/>
      <c r="N1" s="9"/>
      <c r="O1" s="9"/>
    </row>
    <row r="2" spans="1:15" x14ac:dyDescent="0.35">
      <c r="A2" s="10" t="s">
        <v>56</v>
      </c>
      <c r="B2" s="12" t="s">
        <v>117</v>
      </c>
      <c r="C2" s="13"/>
      <c r="D2" s="14"/>
      <c r="E2" s="12" t="s">
        <v>118</v>
      </c>
      <c r="F2" s="13"/>
      <c r="G2" s="14"/>
      <c r="H2" s="11"/>
      <c r="I2" s="10" t="s">
        <v>56</v>
      </c>
      <c r="J2" s="12" t="s">
        <v>117</v>
      </c>
      <c r="K2" s="13"/>
      <c r="L2" s="14"/>
      <c r="M2" s="12" t="s">
        <v>118</v>
      </c>
      <c r="N2" s="13"/>
      <c r="O2" s="14"/>
    </row>
    <row r="3" spans="1:15" x14ac:dyDescent="0.35">
      <c r="A3" s="10"/>
      <c r="B3" s="4" t="s">
        <v>119</v>
      </c>
      <c r="C3" s="4" t="s">
        <v>120</v>
      </c>
      <c r="D3" s="4" t="s">
        <v>113</v>
      </c>
      <c r="E3" s="4" t="s">
        <v>119</v>
      </c>
      <c r="F3" s="4" t="s">
        <v>120</v>
      </c>
      <c r="G3" s="4" t="s">
        <v>113</v>
      </c>
      <c r="H3" s="11"/>
      <c r="I3" s="10"/>
      <c r="J3" s="4" t="s">
        <v>119</v>
      </c>
      <c r="K3" s="4" t="s">
        <v>120</v>
      </c>
      <c r="L3" s="4" t="s">
        <v>113</v>
      </c>
      <c r="M3" s="4" t="s">
        <v>119</v>
      </c>
      <c r="N3" s="4" t="s">
        <v>120</v>
      </c>
      <c r="O3" s="4" t="s">
        <v>113</v>
      </c>
    </row>
    <row r="4" spans="1:15" x14ac:dyDescent="0.35">
      <c r="A4" s="2">
        <v>1</v>
      </c>
      <c r="B4" s="5">
        <v>0.55000000000000004</v>
      </c>
      <c r="C4" s="5">
        <v>1.04</v>
      </c>
      <c r="D4" s="5">
        <f>C4-B4</f>
        <v>0.49</v>
      </c>
      <c r="E4" s="5">
        <v>0.27</v>
      </c>
      <c r="F4" s="5">
        <v>0.98</v>
      </c>
      <c r="G4" s="5">
        <f>F4-E4</f>
        <v>0.71</v>
      </c>
      <c r="H4" s="11"/>
      <c r="I4" s="2">
        <v>1</v>
      </c>
      <c r="J4" s="5">
        <v>0</v>
      </c>
      <c r="K4" s="5">
        <v>1.93</v>
      </c>
      <c r="L4" s="5">
        <f>K4-J4</f>
        <v>1.93</v>
      </c>
      <c r="M4" s="5">
        <v>-0.04</v>
      </c>
      <c r="N4" s="5">
        <v>1.42</v>
      </c>
      <c r="O4" s="5">
        <f>N4-M4</f>
        <v>1.46</v>
      </c>
    </row>
    <row r="5" spans="1:15" x14ac:dyDescent="0.35">
      <c r="A5" s="2">
        <v>2</v>
      </c>
      <c r="B5" s="5">
        <v>0.78</v>
      </c>
      <c r="C5" s="5">
        <v>1.17</v>
      </c>
      <c r="D5" s="5">
        <f t="shared" ref="D5:D33" si="0">C5-B5</f>
        <v>0.3899999999999999</v>
      </c>
      <c r="E5" s="5">
        <v>0.57999999999999996</v>
      </c>
      <c r="F5" s="5">
        <v>1.4</v>
      </c>
      <c r="G5" s="5">
        <f t="shared" ref="G5:G33" si="1">F5-E5</f>
        <v>0.82</v>
      </c>
      <c r="H5" s="11"/>
      <c r="I5" s="2">
        <v>2</v>
      </c>
      <c r="J5" s="5">
        <v>0.21</v>
      </c>
      <c r="K5" s="5">
        <v>2.12</v>
      </c>
      <c r="L5" s="5">
        <f t="shared" ref="L5:L33" si="2">K5-J5</f>
        <v>1.9100000000000001</v>
      </c>
      <c r="M5" s="5">
        <v>0.51</v>
      </c>
      <c r="N5" s="5">
        <v>1.58</v>
      </c>
      <c r="O5" s="5">
        <f t="shared" ref="O5:O33" si="3">N5-M5</f>
        <v>1.07</v>
      </c>
    </row>
    <row r="6" spans="1:15" x14ac:dyDescent="0.35">
      <c r="A6" s="2">
        <v>3</v>
      </c>
      <c r="B6" s="5">
        <v>0.89</v>
      </c>
      <c r="C6" s="5">
        <v>0.92</v>
      </c>
      <c r="D6" s="5">
        <f t="shared" si="0"/>
        <v>3.0000000000000027E-2</v>
      </c>
      <c r="E6" s="5">
        <v>-0.25</v>
      </c>
      <c r="F6" s="5">
        <v>0.27</v>
      </c>
      <c r="G6" s="5">
        <f t="shared" si="1"/>
        <v>0.52</v>
      </c>
      <c r="H6" s="11"/>
      <c r="I6" s="2">
        <v>3</v>
      </c>
      <c r="J6" s="5">
        <v>1.0900000000000001</v>
      </c>
      <c r="K6" s="5">
        <v>1.75</v>
      </c>
      <c r="L6" s="5">
        <f t="shared" si="2"/>
        <v>0.65999999999999992</v>
      </c>
      <c r="M6" s="5">
        <v>-0.72</v>
      </c>
      <c r="N6" s="5">
        <v>0.74</v>
      </c>
      <c r="O6" s="5">
        <f t="shared" si="3"/>
        <v>1.46</v>
      </c>
    </row>
    <row r="7" spans="1:15" x14ac:dyDescent="0.35">
      <c r="A7" s="2">
        <v>4</v>
      </c>
      <c r="B7" s="5">
        <v>0.78</v>
      </c>
      <c r="C7" s="5">
        <v>0.8</v>
      </c>
      <c r="D7" s="5">
        <f t="shared" si="0"/>
        <v>2.0000000000000018E-2</v>
      </c>
      <c r="E7" s="5">
        <v>0.27</v>
      </c>
      <c r="F7" s="5">
        <v>0.98</v>
      </c>
      <c r="G7" s="5">
        <f t="shared" si="1"/>
        <v>0.71</v>
      </c>
      <c r="H7" s="11"/>
      <c r="I7" s="2">
        <v>4</v>
      </c>
      <c r="J7" s="5">
        <v>0.97</v>
      </c>
      <c r="K7" s="5">
        <v>1.59</v>
      </c>
      <c r="L7" s="5">
        <f t="shared" si="2"/>
        <v>0.62000000000000011</v>
      </c>
      <c r="M7" s="5">
        <v>-0.15</v>
      </c>
      <c r="N7" s="5">
        <v>1.1299999999999999</v>
      </c>
      <c r="O7" s="5">
        <f t="shared" si="3"/>
        <v>1.2799999999999998</v>
      </c>
    </row>
    <row r="8" spans="1:15" x14ac:dyDescent="0.35">
      <c r="A8" s="2">
        <v>5</v>
      </c>
      <c r="B8" s="5">
        <v>0.66</v>
      </c>
      <c r="C8" s="5">
        <v>1.17</v>
      </c>
      <c r="D8" s="5">
        <f t="shared" si="0"/>
        <v>0.5099999999999999</v>
      </c>
      <c r="E8" s="5">
        <v>0.7</v>
      </c>
      <c r="F8" s="5">
        <v>3</v>
      </c>
      <c r="G8" s="5">
        <f t="shared" si="1"/>
        <v>2.2999999999999998</v>
      </c>
      <c r="H8" s="11"/>
      <c r="I8" s="2">
        <v>5</v>
      </c>
      <c r="J8" s="5">
        <v>0.74</v>
      </c>
      <c r="K8" s="5">
        <v>1.93</v>
      </c>
      <c r="L8" s="5">
        <f t="shared" si="2"/>
        <v>1.19</v>
      </c>
      <c r="M8" s="5">
        <v>0.28999999999999998</v>
      </c>
      <c r="N8" s="5">
        <v>2.97</v>
      </c>
      <c r="O8" s="5">
        <f t="shared" si="3"/>
        <v>2.68</v>
      </c>
    </row>
    <row r="9" spans="1:15" x14ac:dyDescent="0.35">
      <c r="A9" s="2">
        <v>6</v>
      </c>
      <c r="B9" s="5">
        <v>0.66</v>
      </c>
      <c r="C9" s="5">
        <v>1.04</v>
      </c>
      <c r="D9" s="5">
        <f t="shared" si="0"/>
        <v>0.38</v>
      </c>
      <c r="E9" s="5">
        <v>0.7</v>
      </c>
      <c r="F9" s="5">
        <v>1.56</v>
      </c>
      <c r="G9" s="5">
        <f t="shared" si="1"/>
        <v>0.8600000000000001</v>
      </c>
      <c r="H9" s="11"/>
      <c r="I9" s="2">
        <v>6</v>
      </c>
      <c r="J9" s="5">
        <v>0.85</v>
      </c>
      <c r="K9" s="5">
        <v>1.75</v>
      </c>
      <c r="L9" s="5">
        <f t="shared" si="2"/>
        <v>0.9</v>
      </c>
      <c r="M9" s="5">
        <v>0.74</v>
      </c>
      <c r="N9" s="5">
        <v>1.58</v>
      </c>
      <c r="O9" s="5">
        <f t="shared" si="3"/>
        <v>0.84000000000000008</v>
      </c>
    </row>
    <row r="10" spans="1:15" x14ac:dyDescent="0.35">
      <c r="A10" s="2">
        <v>7</v>
      </c>
      <c r="B10" s="5">
        <v>0.66</v>
      </c>
      <c r="C10" s="5">
        <v>0.68</v>
      </c>
      <c r="D10" s="5">
        <f t="shared" si="0"/>
        <v>2.0000000000000018E-2</v>
      </c>
      <c r="E10" s="5">
        <v>0.81</v>
      </c>
      <c r="F10" s="5">
        <v>1.73</v>
      </c>
      <c r="G10" s="5">
        <f t="shared" si="1"/>
        <v>0.91999999999999993</v>
      </c>
      <c r="H10" s="11"/>
      <c r="I10" s="2">
        <v>7</v>
      </c>
      <c r="J10" s="5">
        <v>0.31</v>
      </c>
      <c r="K10" s="5">
        <v>1.04</v>
      </c>
      <c r="L10" s="5">
        <f t="shared" si="2"/>
        <v>0.73</v>
      </c>
      <c r="M10" s="5">
        <v>0.28999999999999998</v>
      </c>
      <c r="N10" s="5">
        <v>1.75</v>
      </c>
      <c r="O10" s="5">
        <f t="shared" si="3"/>
        <v>1.46</v>
      </c>
    </row>
    <row r="11" spans="1:15" x14ac:dyDescent="0.35">
      <c r="A11" s="2">
        <v>8</v>
      </c>
      <c r="B11" s="5">
        <v>-0.2</v>
      </c>
      <c r="C11" s="5">
        <v>0.23</v>
      </c>
      <c r="D11" s="5">
        <f t="shared" si="0"/>
        <v>0.43000000000000005</v>
      </c>
      <c r="E11" s="5">
        <v>1.44</v>
      </c>
      <c r="F11" s="5">
        <v>3</v>
      </c>
      <c r="G11" s="5">
        <f t="shared" si="1"/>
        <v>1.56</v>
      </c>
      <c r="H11" s="11"/>
      <c r="I11" s="2">
        <v>8</v>
      </c>
      <c r="J11" s="5">
        <v>-0.62</v>
      </c>
      <c r="K11" s="5">
        <v>0.24</v>
      </c>
      <c r="L11" s="5">
        <f t="shared" si="2"/>
        <v>0.86</v>
      </c>
      <c r="M11" s="5">
        <v>0.86</v>
      </c>
      <c r="N11" s="5">
        <v>2.36</v>
      </c>
      <c r="O11" s="5">
        <f t="shared" si="3"/>
        <v>1.5</v>
      </c>
    </row>
    <row r="12" spans="1:15" x14ac:dyDescent="0.35">
      <c r="A12" s="2">
        <v>9</v>
      </c>
      <c r="B12" s="5">
        <v>-1.1299999999999999</v>
      </c>
      <c r="C12" s="5">
        <v>-0.77</v>
      </c>
      <c r="D12" s="5">
        <f t="shared" si="0"/>
        <v>0.35999999999999988</v>
      </c>
      <c r="E12" s="5">
        <v>1.3</v>
      </c>
      <c r="F12" s="5">
        <v>2.65</v>
      </c>
      <c r="G12" s="5">
        <f t="shared" si="1"/>
        <v>1.3499999999999999</v>
      </c>
      <c r="H12" s="11"/>
      <c r="I12" s="2">
        <v>9</v>
      </c>
      <c r="J12" s="5">
        <v>-0.73</v>
      </c>
      <c r="K12" s="5">
        <v>-0.19</v>
      </c>
      <c r="L12" s="5">
        <f t="shared" si="2"/>
        <v>0.54</v>
      </c>
      <c r="M12" s="5">
        <v>1.38</v>
      </c>
      <c r="N12" s="5">
        <v>2.36</v>
      </c>
      <c r="O12" s="5">
        <f t="shared" si="3"/>
        <v>0.98</v>
      </c>
    </row>
    <row r="13" spans="1:15" x14ac:dyDescent="0.35">
      <c r="A13" s="2">
        <v>10</v>
      </c>
      <c r="B13" s="5">
        <v>-0.88</v>
      </c>
      <c r="C13" s="5">
        <v>-0.89</v>
      </c>
      <c r="D13" s="5">
        <f t="shared" si="0"/>
        <v>-1.0000000000000009E-2</v>
      </c>
      <c r="E13" s="5">
        <v>0.81</v>
      </c>
      <c r="F13" s="5">
        <v>1.26</v>
      </c>
      <c r="G13" s="5">
        <f t="shared" si="1"/>
        <v>0.44999999999999996</v>
      </c>
      <c r="H13" s="11"/>
      <c r="I13" s="2">
        <v>10</v>
      </c>
      <c r="J13" s="5">
        <v>-0.73</v>
      </c>
      <c r="K13" s="5">
        <v>-0.3</v>
      </c>
      <c r="L13" s="5">
        <f t="shared" si="2"/>
        <v>0.43</v>
      </c>
      <c r="M13" s="5">
        <v>0.18</v>
      </c>
      <c r="N13" s="5">
        <v>1.58</v>
      </c>
      <c r="O13" s="5">
        <f t="shared" si="3"/>
        <v>1.4000000000000001</v>
      </c>
    </row>
    <row r="14" spans="1:15" x14ac:dyDescent="0.35">
      <c r="A14" s="2">
        <v>11</v>
      </c>
      <c r="B14" s="5">
        <v>-1.27</v>
      </c>
      <c r="C14" s="5">
        <v>-1.29</v>
      </c>
      <c r="D14" s="5">
        <f t="shared" si="0"/>
        <v>-2.0000000000000018E-2</v>
      </c>
      <c r="E14" s="5">
        <v>0.81</v>
      </c>
      <c r="F14" s="5">
        <v>2.36</v>
      </c>
      <c r="G14" s="5">
        <f t="shared" si="1"/>
        <v>1.5499999999999998</v>
      </c>
      <c r="H14" s="11"/>
      <c r="I14" s="2">
        <v>11</v>
      </c>
      <c r="J14" s="5">
        <v>-0.73</v>
      </c>
      <c r="K14" s="5">
        <v>-0.65</v>
      </c>
      <c r="L14" s="5">
        <f t="shared" si="2"/>
        <v>7.999999999999996E-2</v>
      </c>
      <c r="M14" s="5">
        <v>0.18</v>
      </c>
      <c r="N14" s="5">
        <v>1.58</v>
      </c>
      <c r="O14" s="5">
        <f t="shared" si="3"/>
        <v>1.4000000000000001</v>
      </c>
    </row>
    <row r="15" spans="1:15" x14ac:dyDescent="0.35">
      <c r="A15" s="2">
        <v>12</v>
      </c>
      <c r="B15" s="5">
        <v>-0.09</v>
      </c>
      <c r="C15" s="5">
        <v>-0.09</v>
      </c>
      <c r="D15" s="5">
        <f t="shared" si="0"/>
        <v>0</v>
      </c>
      <c r="E15" s="5">
        <v>0.92</v>
      </c>
      <c r="F15" s="5">
        <v>0.86</v>
      </c>
      <c r="G15" s="5">
        <f t="shared" si="1"/>
        <v>-6.0000000000000053E-2</v>
      </c>
      <c r="H15" s="11"/>
      <c r="I15" s="2">
        <v>12</v>
      </c>
      <c r="J15" s="5">
        <v>-0.1</v>
      </c>
      <c r="K15" s="5">
        <v>0.24</v>
      </c>
      <c r="L15" s="5">
        <f t="shared" si="2"/>
        <v>0.33999999999999997</v>
      </c>
      <c r="M15" s="5">
        <v>0.28999999999999998</v>
      </c>
      <c r="N15" s="5">
        <v>1.1299999999999999</v>
      </c>
      <c r="O15" s="5">
        <f t="shared" si="3"/>
        <v>0.83999999999999986</v>
      </c>
    </row>
    <row r="16" spans="1:15" x14ac:dyDescent="0.35">
      <c r="A16" s="2">
        <v>13</v>
      </c>
      <c r="B16" s="5">
        <v>0.55000000000000004</v>
      </c>
      <c r="C16" s="5">
        <v>1.04</v>
      </c>
      <c r="D16" s="5">
        <f t="shared" si="0"/>
        <v>0.49</v>
      </c>
      <c r="E16" s="5">
        <v>0.37</v>
      </c>
      <c r="F16" s="5">
        <v>0.73</v>
      </c>
      <c r="G16" s="5">
        <f t="shared" si="1"/>
        <v>0.36</v>
      </c>
      <c r="H16" s="11"/>
      <c r="I16" s="2">
        <v>13</v>
      </c>
      <c r="J16" s="5">
        <v>0.52</v>
      </c>
      <c r="K16" s="5">
        <v>-0.77</v>
      </c>
      <c r="L16" s="5">
        <f t="shared" si="2"/>
        <v>-1.29</v>
      </c>
      <c r="M16" s="5">
        <v>-0.26</v>
      </c>
      <c r="N16" s="5">
        <v>1</v>
      </c>
      <c r="O16" s="5">
        <f t="shared" si="3"/>
        <v>1.26</v>
      </c>
    </row>
    <row r="17" spans="1:15" x14ac:dyDescent="0.35">
      <c r="A17" s="2">
        <v>14</v>
      </c>
      <c r="B17" s="5">
        <v>0.23</v>
      </c>
      <c r="C17" s="5">
        <v>-0.09</v>
      </c>
      <c r="D17" s="5">
        <f t="shared" si="0"/>
        <v>-0.32</v>
      </c>
      <c r="E17" s="5">
        <v>0.37</v>
      </c>
      <c r="F17" s="5">
        <v>0.73</v>
      </c>
      <c r="G17" s="5">
        <f t="shared" si="1"/>
        <v>0.36</v>
      </c>
      <c r="H17" s="11"/>
      <c r="I17" s="2">
        <v>14</v>
      </c>
      <c r="J17" s="5">
        <v>0.21</v>
      </c>
      <c r="K17" s="5">
        <v>-0.77</v>
      </c>
      <c r="L17" s="5">
        <f t="shared" si="2"/>
        <v>-0.98</v>
      </c>
      <c r="M17" s="5">
        <v>-0.26</v>
      </c>
      <c r="N17" s="5">
        <v>1</v>
      </c>
      <c r="O17" s="5">
        <f t="shared" si="3"/>
        <v>1.26</v>
      </c>
    </row>
    <row r="18" spans="1:15" x14ac:dyDescent="0.35">
      <c r="A18" s="2">
        <v>15</v>
      </c>
      <c r="B18" s="5">
        <v>0.66</v>
      </c>
      <c r="C18" s="5">
        <v>0.92</v>
      </c>
      <c r="D18" s="5">
        <f t="shared" si="0"/>
        <v>0.26</v>
      </c>
      <c r="E18" s="5">
        <v>0.81</v>
      </c>
      <c r="F18" s="5">
        <v>1.56</v>
      </c>
      <c r="G18" s="5">
        <f t="shared" si="1"/>
        <v>0.75</v>
      </c>
      <c r="H18" s="11"/>
      <c r="I18" s="2">
        <v>15</v>
      </c>
      <c r="J18" s="5">
        <v>0.74</v>
      </c>
      <c r="K18" s="5">
        <v>0.46</v>
      </c>
      <c r="L18" s="5">
        <f t="shared" si="2"/>
        <v>-0.27999999999999997</v>
      </c>
      <c r="M18" s="5">
        <v>1.1100000000000001</v>
      </c>
      <c r="N18" s="5">
        <v>1.93</v>
      </c>
      <c r="O18" s="5">
        <f t="shared" si="3"/>
        <v>0.81999999999999984</v>
      </c>
    </row>
    <row r="19" spans="1:15" x14ac:dyDescent="0.35">
      <c r="A19" s="2">
        <v>16</v>
      </c>
      <c r="B19" s="5">
        <v>0.01</v>
      </c>
      <c r="C19" s="5">
        <v>-0.09</v>
      </c>
      <c r="D19" s="5">
        <f t="shared" si="0"/>
        <v>-9.9999999999999992E-2</v>
      </c>
      <c r="E19" s="5">
        <v>1.3</v>
      </c>
      <c r="F19" s="5">
        <v>2.65</v>
      </c>
      <c r="G19" s="5">
        <f t="shared" si="1"/>
        <v>1.3499999999999999</v>
      </c>
      <c r="H19" s="11"/>
      <c r="I19" s="2">
        <v>16</v>
      </c>
      <c r="J19" s="5">
        <v>0.31</v>
      </c>
      <c r="K19" s="5">
        <v>0.02</v>
      </c>
      <c r="L19" s="5">
        <f t="shared" si="2"/>
        <v>-0.28999999999999998</v>
      </c>
      <c r="M19" s="5">
        <v>1.68</v>
      </c>
      <c r="N19" s="5">
        <v>2.63</v>
      </c>
      <c r="O19" s="5">
        <f t="shared" si="3"/>
        <v>0.95</v>
      </c>
    </row>
    <row r="20" spans="1:15" x14ac:dyDescent="0.35">
      <c r="A20" s="2">
        <v>17</v>
      </c>
      <c r="B20" s="5">
        <v>0.23</v>
      </c>
      <c r="C20" s="5">
        <v>0.45</v>
      </c>
      <c r="D20" s="5">
        <f t="shared" si="0"/>
        <v>0.22</v>
      </c>
      <c r="E20" s="5">
        <v>1.44</v>
      </c>
      <c r="F20" s="5">
        <v>3.48</v>
      </c>
      <c r="G20" s="5">
        <f t="shared" si="1"/>
        <v>2.04</v>
      </c>
      <c r="H20" s="11"/>
      <c r="I20" s="2">
        <v>17</v>
      </c>
      <c r="J20" s="5">
        <v>0.21</v>
      </c>
      <c r="K20" s="5">
        <v>0.02</v>
      </c>
      <c r="L20" s="5">
        <f t="shared" si="2"/>
        <v>-0.19</v>
      </c>
      <c r="M20" s="5">
        <v>0.98</v>
      </c>
      <c r="N20" s="5">
        <v>4.16</v>
      </c>
      <c r="O20" s="5">
        <f t="shared" si="3"/>
        <v>3.18</v>
      </c>
    </row>
    <row r="21" spans="1:15" x14ac:dyDescent="0.35">
      <c r="A21" s="2">
        <v>18</v>
      </c>
      <c r="B21" s="5">
        <v>0.01</v>
      </c>
      <c r="C21" s="5">
        <v>0.34</v>
      </c>
      <c r="D21" s="5">
        <f t="shared" si="0"/>
        <v>0.33</v>
      </c>
      <c r="E21" s="5">
        <v>0.57999999999999996</v>
      </c>
      <c r="F21" s="5">
        <v>3.48</v>
      </c>
      <c r="G21" s="5">
        <f t="shared" si="1"/>
        <v>2.9</v>
      </c>
      <c r="H21" s="11"/>
      <c r="I21" s="2">
        <v>18</v>
      </c>
      <c r="J21" s="5">
        <v>0.11</v>
      </c>
      <c r="K21" s="5">
        <v>-0.77</v>
      </c>
      <c r="L21" s="5">
        <f t="shared" si="2"/>
        <v>-0.88</v>
      </c>
      <c r="M21" s="5">
        <v>0.62</v>
      </c>
      <c r="N21" s="5">
        <v>4.16</v>
      </c>
      <c r="O21" s="5">
        <f t="shared" si="3"/>
        <v>3.54</v>
      </c>
    </row>
    <row r="22" spans="1:15" x14ac:dyDescent="0.35">
      <c r="A22" s="2">
        <v>19</v>
      </c>
      <c r="B22" s="5">
        <v>0.12</v>
      </c>
      <c r="C22" s="5">
        <v>0.23</v>
      </c>
      <c r="D22" s="5">
        <f t="shared" si="0"/>
        <v>0.11000000000000001</v>
      </c>
      <c r="E22" s="5">
        <v>1.44</v>
      </c>
      <c r="F22" s="5">
        <v>3</v>
      </c>
      <c r="G22" s="5">
        <f t="shared" si="1"/>
        <v>1.56</v>
      </c>
      <c r="H22" s="11"/>
      <c r="I22" s="2">
        <v>19</v>
      </c>
      <c r="J22" s="5">
        <v>0.31</v>
      </c>
      <c r="K22" s="5">
        <v>-0.42</v>
      </c>
      <c r="L22" s="5">
        <f t="shared" si="2"/>
        <v>-0.73</v>
      </c>
      <c r="M22" s="5">
        <v>1.1100000000000001</v>
      </c>
      <c r="N22" s="5">
        <v>3.42</v>
      </c>
      <c r="O22" s="5">
        <f t="shared" si="3"/>
        <v>2.3099999999999996</v>
      </c>
    </row>
    <row r="23" spans="1:15" x14ac:dyDescent="0.35">
      <c r="A23" s="2">
        <v>20</v>
      </c>
      <c r="B23" s="5">
        <v>0.23</v>
      </c>
      <c r="C23" s="5">
        <v>0.56000000000000005</v>
      </c>
      <c r="D23" s="5">
        <f t="shared" si="0"/>
        <v>0.33000000000000007</v>
      </c>
      <c r="E23" s="5">
        <v>0.48</v>
      </c>
      <c r="F23" s="5">
        <v>1.26</v>
      </c>
      <c r="G23" s="5">
        <f t="shared" si="1"/>
        <v>0.78</v>
      </c>
      <c r="H23" s="11"/>
      <c r="I23" s="2">
        <v>20</v>
      </c>
      <c r="J23" s="5">
        <v>0.21</v>
      </c>
      <c r="K23" s="5">
        <v>0.56999999999999995</v>
      </c>
      <c r="L23" s="5">
        <f t="shared" si="2"/>
        <v>0.36</v>
      </c>
      <c r="M23" s="5">
        <v>0.4</v>
      </c>
      <c r="N23" s="5">
        <v>1.42</v>
      </c>
      <c r="O23" s="5">
        <f t="shared" si="3"/>
        <v>1.02</v>
      </c>
    </row>
    <row r="24" spans="1:15" x14ac:dyDescent="0.35">
      <c r="A24" s="2">
        <v>21</v>
      </c>
      <c r="B24" s="5">
        <v>-0.2</v>
      </c>
      <c r="C24" s="5">
        <v>0.23</v>
      </c>
      <c r="D24" s="5">
        <f t="shared" si="0"/>
        <v>0.43000000000000005</v>
      </c>
      <c r="E24" s="5">
        <v>0.06</v>
      </c>
      <c r="F24" s="5">
        <v>0.61</v>
      </c>
      <c r="G24" s="5">
        <f t="shared" si="1"/>
        <v>0.55000000000000004</v>
      </c>
      <c r="H24" s="11"/>
      <c r="I24" s="2">
        <v>21</v>
      </c>
      <c r="J24" s="5">
        <v>-0.2</v>
      </c>
      <c r="K24" s="5">
        <v>-0.53</v>
      </c>
      <c r="L24" s="5">
        <f t="shared" si="2"/>
        <v>-0.33</v>
      </c>
      <c r="M24" s="5">
        <v>-0.04</v>
      </c>
      <c r="N24" s="5">
        <v>1</v>
      </c>
      <c r="O24" s="5">
        <f t="shared" si="3"/>
        <v>1.04</v>
      </c>
    </row>
    <row r="25" spans="1:15" x14ac:dyDescent="0.35">
      <c r="A25" s="2">
        <v>22</v>
      </c>
      <c r="B25" s="5">
        <v>0.89</v>
      </c>
      <c r="C25" s="5">
        <v>0.8</v>
      </c>
      <c r="D25" s="5">
        <f t="shared" si="0"/>
        <v>-8.9999999999999969E-2</v>
      </c>
      <c r="E25" s="5">
        <v>0.81</v>
      </c>
      <c r="F25" s="5">
        <v>1.1200000000000001</v>
      </c>
      <c r="G25" s="5">
        <f t="shared" si="1"/>
        <v>0.31000000000000005</v>
      </c>
      <c r="H25" s="11"/>
      <c r="I25" s="2">
        <v>22</v>
      </c>
      <c r="J25" s="5">
        <v>0.97</v>
      </c>
      <c r="K25" s="5">
        <v>0.02</v>
      </c>
      <c r="L25" s="5">
        <f t="shared" si="2"/>
        <v>-0.95</v>
      </c>
      <c r="M25" s="5">
        <v>0.51</v>
      </c>
      <c r="N25" s="5">
        <v>1.27</v>
      </c>
      <c r="O25" s="5">
        <f t="shared" si="3"/>
        <v>0.76</v>
      </c>
    </row>
    <row r="26" spans="1:15" x14ac:dyDescent="0.35">
      <c r="A26" s="2">
        <v>23</v>
      </c>
      <c r="B26" s="5">
        <v>0.55000000000000004</v>
      </c>
      <c r="C26" s="5">
        <v>0.34</v>
      </c>
      <c r="D26" s="5">
        <f t="shared" si="0"/>
        <v>-0.21000000000000002</v>
      </c>
      <c r="E26" s="5">
        <v>-0.36</v>
      </c>
      <c r="F26" s="5">
        <v>1.1200000000000001</v>
      </c>
      <c r="G26" s="5">
        <f t="shared" si="1"/>
        <v>1.48</v>
      </c>
      <c r="H26" s="11"/>
      <c r="I26" s="2">
        <v>23</v>
      </c>
      <c r="J26" s="5">
        <v>0.52</v>
      </c>
      <c r="K26" s="5">
        <v>0.56999999999999995</v>
      </c>
      <c r="L26" s="5">
        <f t="shared" si="2"/>
        <v>4.9999999999999933E-2</v>
      </c>
      <c r="M26" s="5">
        <v>-0.26</v>
      </c>
      <c r="N26" s="5">
        <v>1</v>
      </c>
      <c r="O26" s="5">
        <f t="shared" si="3"/>
        <v>1.26</v>
      </c>
    </row>
    <row r="27" spans="1:15" x14ac:dyDescent="0.35">
      <c r="A27" s="2">
        <v>24</v>
      </c>
      <c r="B27" s="5">
        <v>0.78</v>
      </c>
      <c r="C27" s="5">
        <v>1.17</v>
      </c>
      <c r="D27" s="5">
        <f t="shared" si="0"/>
        <v>0.3899999999999999</v>
      </c>
      <c r="E27" s="5">
        <v>0.48</v>
      </c>
      <c r="F27" s="5">
        <v>0.98</v>
      </c>
      <c r="G27" s="5">
        <f t="shared" si="1"/>
        <v>0.5</v>
      </c>
      <c r="H27" s="11"/>
      <c r="I27" s="2">
        <v>24</v>
      </c>
      <c r="J27" s="5">
        <v>0.74</v>
      </c>
      <c r="K27" s="5">
        <v>0.92</v>
      </c>
      <c r="L27" s="5">
        <f t="shared" si="2"/>
        <v>0.18000000000000005</v>
      </c>
      <c r="M27" s="5">
        <v>0.28999999999999998</v>
      </c>
      <c r="N27" s="5">
        <v>1.93</v>
      </c>
      <c r="O27" s="5">
        <f t="shared" si="3"/>
        <v>1.64</v>
      </c>
    </row>
    <row r="28" spans="1:15" x14ac:dyDescent="0.35">
      <c r="A28" s="2">
        <v>25</v>
      </c>
      <c r="B28" s="5">
        <v>0.89</v>
      </c>
      <c r="C28" s="5">
        <v>1.04</v>
      </c>
      <c r="D28" s="5">
        <f t="shared" si="0"/>
        <v>0.15000000000000002</v>
      </c>
      <c r="E28" s="5">
        <v>1.44</v>
      </c>
      <c r="F28" s="5">
        <v>2.36</v>
      </c>
      <c r="G28" s="5">
        <f t="shared" si="1"/>
        <v>0.91999999999999993</v>
      </c>
      <c r="H28" s="11"/>
      <c r="I28" s="2">
        <v>25</v>
      </c>
      <c r="J28" s="5">
        <v>0.63</v>
      </c>
      <c r="K28" s="5">
        <v>0.68</v>
      </c>
      <c r="L28" s="5">
        <f t="shared" si="2"/>
        <v>5.0000000000000044E-2</v>
      </c>
      <c r="M28" s="5">
        <v>1.24</v>
      </c>
      <c r="N28" s="5">
        <v>2.97</v>
      </c>
      <c r="O28" s="5">
        <f t="shared" si="3"/>
        <v>1.7300000000000002</v>
      </c>
    </row>
    <row r="29" spans="1:15" x14ac:dyDescent="0.35">
      <c r="A29" s="2">
        <v>26</v>
      </c>
      <c r="B29" s="5">
        <v>1.1399999999999999</v>
      </c>
      <c r="C29" s="5">
        <v>1.04</v>
      </c>
      <c r="D29" s="5">
        <f t="shared" si="0"/>
        <v>-9.9999999999999867E-2</v>
      </c>
      <c r="E29" s="5">
        <v>0.81</v>
      </c>
      <c r="F29" s="5">
        <v>1.92</v>
      </c>
      <c r="G29" s="5">
        <f t="shared" si="1"/>
        <v>1.1099999999999999</v>
      </c>
      <c r="H29" s="11"/>
      <c r="I29" s="2">
        <v>26</v>
      </c>
      <c r="J29" s="5">
        <v>0.85</v>
      </c>
      <c r="K29" s="5">
        <v>0.68</v>
      </c>
      <c r="L29" s="5">
        <f t="shared" si="2"/>
        <v>-0.16999999999999993</v>
      </c>
      <c r="M29" s="5">
        <v>0.86</v>
      </c>
      <c r="N29" s="5">
        <v>3.42</v>
      </c>
      <c r="O29" s="5">
        <f t="shared" si="3"/>
        <v>2.56</v>
      </c>
    </row>
    <row r="30" spans="1:15" x14ac:dyDescent="0.35">
      <c r="A30" s="2">
        <v>27</v>
      </c>
      <c r="B30" s="5">
        <v>1.01</v>
      </c>
      <c r="C30" s="5">
        <v>0.92</v>
      </c>
      <c r="D30" s="5">
        <f t="shared" si="0"/>
        <v>-8.9999999999999969E-2</v>
      </c>
      <c r="E30" s="5">
        <v>1.44</v>
      </c>
      <c r="F30" s="5">
        <v>1.73</v>
      </c>
      <c r="G30" s="5">
        <f t="shared" si="1"/>
        <v>0.29000000000000004</v>
      </c>
      <c r="H30" s="11"/>
      <c r="I30" s="2">
        <v>27</v>
      </c>
      <c r="J30" s="5">
        <v>0.97</v>
      </c>
      <c r="K30" s="5">
        <v>1.59</v>
      </c>
      <c r="L30" s="5">
        <f t="shared" si="2"/>
        <v>0.62000000000000011</v>
      </c>
      <c r="M30" s="5">
        <v>1.24</v>
      </c>
      <c r="N30" s="5">
        <v>2.63</v>
      </c>
      <c r="O30" s="5">
        <f t="shared" si="3"/>
        <v>1.39</v>
      </c>
    </row>
    <row r="31" spans="1:15" x14ac:dyDescent="0.35">
      <c r="A31" s="2">
        <v>28</v>
      </c>
      <c r="B31" s="5">
        <v>0.89</v>
      </c>
      <c r="C31" s="5">
        <v>0.92</v>
      </c>
      <c r="D31" s="5">
        <f t="shared" si="0"/>
        <v>3.0000000000000027E-2</v>
      </c>
      <c r="E31" s="5">
        <v>1.3</v>
      </c>
      <c r="F31" s="5">
        <v>2.12</v>
      </c>
      <c r="G31" s="5">
        <f t="shared" si="1"/>
        <v>0.82000000000000006</v>
      </c>
      <c r="H31" s="11"/>
      <c r="I31" s="2">
        <v>28</v>
      </c>
      <c r="J31" s="5">
        <v>0.85</v>
      </c>
      <c r="K31" s="5">
        <v>0.92</v>
      </c>
      <c r="L31" s="5">
        <f t="shared" si="2"/>
        <v>7.0000000000000062E-2</v>
      </c>
      <c r="M31" s="5">
        <v>1.24</v>
      </c>
      <c r="N31" s="5">
        <v>2.97</v>
      </c>
      <c r="O31" s="5">
        <f t="shared" si="3"/>
        <v>1.7300000000000002</v>
      </c>
    </row>
    <row r="32" spans="1:15" x14ac:dyDescent="0.35">
      <c r="A32" s="2">
        <v>29</v>
      </c>
      <c r="B32" s="5">
        <v>0.01</v>
      </c>
      <c r="C32" s="5">
        <v>0.02</v>
      </c>
      <c r="D32" s="5">
        <f t="shared" si="0"/>
        <v>0.01</v>
      </c>
      <c r="E32" s="5">
        <v>0.57999999999999996</v>
      </c>
      <c r="F32" s="5">
        <v>1.73</v>
      </c>
      <c r="G32" s="5">
        <f t="shared" si="1"/>
        <v>1.1499999999999999</v>
      </c>
      <c r="H32" s="11"/>
      <c r="I32" s="2">
        <v>29</v>
      </c>
      <c r="J32" s="5">
        <v>0</v>
      </c>
      <c r="K32" s="5">
        <v>0.02</v>
      </c>
      <c r="L32" s="5">
        <f t="shared" si="2"/>
        <v>0.02</v>
      </c>
      <c r="M32" s="5">
        <v>0.74</v>
      </c>
      <c r="N32" s="5">
        <v>1.75</v>
      </c>
      <c r="O32" s="5">
        <f t="shared" si="3"/>
        <v>1.01</v>
      </c>
    </row>
    <row r="33" spans="1:15" x14ac:dyDescent="0.35">
      <c r="A33" s="2">
        <v>30</v>
      </c>
      <c r="B33" s="5">
        <v>0.01</v>
      </c>
      <c r="C33" s="5">
        <v>0.02</v>
      </c>
      <c r="D33" s="5">
        <f t="shared" si="0"/>
        <v>0.01</v>
      </c>
      <c r="E33" s="5">
        <v>1.17</v>
      </c>
      <c r="F33" s="5">
        <v>2.36</v>
      </c>
      <c r="G33" s="5">
        <f t="shared" si="1"/>
        <v>1.19</v>
      </c>
      <c r="H33" s="11"/>
      <c r="I33" s="2">
        <v>30</v>
      </c>
      <c r="J33" s="5">
        <v>0</v>
      </c>
      <c r="K33" s="5">
        <v>0.02</v>
      </c>
      <c r="L33" s="5">
        <f t="shared" si="2"/>
        <v>0.02</v>
      </c>
      <c r="M33" s="5">
        <v>0.74</v>
      </c>
      <c r="N33" s="5">
        <v>2.36</v>
      </c>
      <c r="O33" s="5">
        <f t="shared" si="3"/>
        <v>1.6199999999999999</v>
      </c>
    </row>
    <row r="34" spans="1:15" x14ac:dyDescent="0.35">
      <c r="A34" s="6" t="s">
        <v>114</v>
      </c>
      <c r="B34" s="7">
        <f>AVERAGE(B4:B33)</f>
        <v>0.314</v>
      </c>
      <c r="C34" s="7">
        <f t="shared" ref="C34:G34" si="4">AVERAGE(C4:C33)</f>
        <v>0.46233333333333337</v>
      </c>
      <c r="D34" s="7">
        <f t="shared" si="4"/>
        <v>0.14833333333333337</v>
      </c>
      <c r="E34" s="7">
        <f t="shared" si="4"/>
        <v>0.76266666666666671</v>
      </c>
      <c r="F34" s="7">
        <f t="shared" si="4"/>
        <v>1.7663333333333326</v>
      </c>
      <c r="G34" s="7">
        <f t="shared" si="4"/>
        <v>1.0036666666666665</v>
      </c>
      <c r="H34" s="3"/>
      <c r="I34" s="6" t="s">
        <v>114</v>
      </c>
      <c r="J34" s="7">
        <f>AVERAGE(J4:J33)</f>
        <v>0.307</v>
      </c>
      <c r="K34" s="7">
        <f t="shared" ref="K34:O34" si="5">AVERAGE(K4:K33)</f>
        <v>0.48933333333333334</v>
      </c>
      <c r="L34" s="7">
        <f t="shared" si="5"/>
        <v>0.18233333333333321</v>
      </c>
      <c r="M34" s="7">
        <f t="shared" si="5"/>
        <v>0.52500000000000002</v>
      </c>
      <c r="N34" s="7">
        <f t="shared" si="5"/>
        <v>2.04</v>
      </c>
      <c r="O34" s="7">
        <f t="shared" si="5"/>
        <v>1.5149999999999997</v>
      </c>
    </row>
  </sheetData>
  <mergeCells count="9">
    <mergeCell ref="A1:G1"/>
    <mergeCell ref="H1:H33"/>
    <mergeCell ref="I1:O1"/>
    <mergeCell ref="A2:A3"/>
    <mergeCell ref="B2:D2"/>
    <mergeCell ref="E2:G2"/>
    <mergeCell ref="I2:I3"/>
    <mergeCell ref="J2:L2"/>
    <mergeCell ref="M2:O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E2686-498C-4CE9-8B8F-DF34CAD0667C}">
  <dimension ref="A1:K67"/>
  <sheetViews>
    <sheetView tabSelected="1" topLeftCell="A50" workbookViewId="0">
      <selection activeCell="E69" sqref="E69"/>
    </sheetView>
  </sheetViews>
  <sheetFormatPr defaultRowHeight="14.5" x14ac:dyDescent="0.35"/>
  <cols>
    <col min="1" max="11" width="8.7265625" style="1"/>
  </cols>
  <sheetData>
    <row r="1" spans="1:11" x14ac:dyDescent="0.35">
      <c r="A1" s="10" t="s">
        <v>121</v>
      </c>
      <c r="B1" s="10" t="s">
        <v>56</v>
      </c>
      <c r="C1" s="15" t="s">
        <v>117</v>
      </c>
      <c r="D1" s="15"/>
      <c r="E1" s="15"/>
      <c r="F1" s="17"/>
      <c r="G1" s="10" t="s">
        <v>121</v>
      </c>
      <c r="H1" s="10" t="s">
        <v>56</v>
      </c>
      <c r="I1" s="15" t="s">
        <v>118</v>
      </c>
      <c r="J1" s="15"/>
      <c r="K1" s="15"/>
    </row>
    <row r="2" spans="1:11" x14ac:dyDescent="0.35">
      <c r="A2" s="10"/>
      <c r="B2" s="10"/>
      <c r="C2" s="4" t="s">
        <v>119</v>
      </c>
      <c r="D2" s="4" t="s">
        <v>120</v>
      </c>
      <c r="E2" s="4" t="s">
        <v>113</v>
      </c>
      <c r="F2" s="17"/>
      <c r="G2" s="10"/>
      <c r="H2" s="10"/>
      <c r="I2" s="4" t="s">
        <v>119</v>
      </c>
      <c r="J2" s="4" t="s">
        <v>120</v>
      </c>
      <c r="K2" s="4" t="s">
        <v>113</v>
      </c>
    </row>
    <row r="3" spans="1:11" x14ac:dyDescent="0.35">
      <c r="A3" s="16" t="s">
        <v>57</v>
      </c>
      <c r="B3" s="2" t="s">
        <v>122</v>
      </c>
      <c r="C3" s="2">
        <v>-0.81</v>
      </c>
      <c r="D3" s="2">
        <v>-0.24</v>
      </c>
      <c r="E3" s="5">
        <f>D3-C3</f>
        <v>0.57000000000000006</v>
      </c>
      <c r="F3" s="17"/>
      <c r="G3" s="16" t="s">
        <v>57</v>
      </c>
      <c r="H3" s="2" t="s">
        <v>122</v>
      </c>
      <c r="I3" s="2">
        <v>-0.59</v>
      </c>
      <c r="J3" s="2">
        <v>0.98</v>
      </c>
      <c r="K3" s="5">
        <f>J3-I3</f>
        <v>1.5699999999999998</v>
      </c>
    </row>
    <row r="4" spans="1:11" x14ac:dyDescent="0.35">
      <c r="A4" s="16"/>
      <c r="B4" s="2" t="s">
        <v>123</v>
      </c>
      <c r="C4" s="2">
        <v>-0.97</v>
      </c>
      <c r="D4" s="2">
        <v>-0.1</v>
      </c>
      <c r="E4" s="5">
        <f t="shared" ref="E4:E62" si="0">D4-C4</f>
        <v>0.87</v>
      </c>
      <c r="F4" s="17"/>
      <c r="G4" s="16"/>
      <c r="H4" s="2" t="s">
        <v>123</v>
      </c>
      <c r="I4" s="2">
        <v>-0.52</v>
      </c>
      <c r="J4" s="2">
        <v>0.82</v>
      </c>
      <c r="K4" s="5">
        <f t="shared" ref="K4:K62" si="1">J4-I4</f>
        <v>1.3399999999999999</v>
      </c>
    </row>
    <row r="5" spans="1:11" x14ac:dyDescent="0.35">
      <c r="A5" s="16"/>
      <c r="B5" s="2" t="s">
        <v>124</v>
      </c>
      <c r="C5" s="2">
        <v>-0.52</v>
      </c>
      <c r="D5" s="2">
        <v>0.24</v>
      </c>
      <c r="E5" s="5">
        <f t="shared" si="0"/>
        <v>0.76</v>
      </c>
      <c r="F5" s="17"/>
      <c r="G5" s="16"/>
      <c r="H5" s="2" t="s">
        <v>124</v>
      </c>
      <c r="I5" s="2">
        <v>-0.44</v>
      </c>
      <c r="J5" s="2">
        <v>1.06</v>
      </c>
      <c r="K5" s="5">
        <f t="shared" si="1"/>
        <v>1.5</v>
      </c>
    </row>
    <row r="6" spans="1:11" x14ac:dyDescent="0.35">
      <c r="A6" s="16"/>
      <c r="B6" s="2" t="s">
        <v>125</v>
      </c>
      <c r="C6" s="2">
        <v>-0.74</v>
      </c>
      <c r="D6" s="2">
        <v>-0.03</v>
      </c>
      <c r="E6" s="5">
        <f t="shared" si="0"/>
        <v>0.71</v>
      </c>
      <c r="F6" s="17"/>
      <c r="G6" s="16"/>
      <c r="H6" s="2" t="s">
        <v>125</v>
      </c>
      <c r="I6" s="2">
        <v>-0.37</v>
      </c>
      <c r="J6" s="2">
        <v>0.82</v>
      </c>
      <c r="K6" s="5">
        <f t="shared" si="1"/>
        <v>1.19</v>
      </c>
    </row>
    <row r="7" spans="1:11" x14ac:dyDescent="0.35">
      <c r="A7" s="16"/>
      <c r="B7" s="2" t="s">
        <v>126</v>
      </c>
      <c r="C7" s="2">
        <v>-0.52</v>
      </c>
      <c r="D7" s="2">
        <v>0.11</v>
      </c>
      <c r="E7" s="5">
        <f t="shared" si="0"/>
        <v>0.63</v>
      </c>
      <c r="F7" s="17"/>
      <c r="G7" s="16"/>
      <c r="H7" s="2" t="s">
        <v>126</v>
      </c>
      <c r="I7" s="2">
        <v>-0.52</v>
      </c>
      <c r="J7" s="2">
        <v>0.98</v>
      </c>
      <c r="K7" s="5">
        <f t="shared" si="1"/>
        <v>1.5</v>
      </c>
    </row>
    <row r="8" spans="1:11" x14ac:dyDescent="0.35">
      <c r="A8" s="16"/>
      <c r="B8" s="2" t="s">
        <v>127</v>
      </c>
      <c r="C8" s="2">
        <v>-0.24</v>
      </c>
      <c r="D8" s="2">
        <v>-0.24</v>
      </c>
      <c r="E8" s="5">
        <f t="shared" si="0"/>
        <v>0</v>
      </c>
      <c r="F8" s="17"/>
      <c r="G8" s="16"/>
      <c r="H8" s="2" t="s">
        <v>127</v>
      </c>
      <c r="I8" s="2">
        <v>0.9</v>
      </c>
      <c r="J8" s="2">
        <v>1.42</v>
      </c>
      <c r="K8" s="5">
        <f t="shared" si="1"/>
        <v>0.51999999999999991</v>
      </c>
    </row>
    <row r="9" spans="1:11" x14ac:dyDescent="0.35">
      <c r="A9" s="16"/>
      <c r="B9" s="2" t="s">
        <v>128</v>
      </c>
      <c r="C9" s="2">
        <v>0.04</v>
      </c>
      <c r="D9" s="2">
        <v>0.38</v>
      </c>
      <c r="E9" s="5">
        <f t="shared" si="0"/>
        <v>0.34</v>
      </c>
      <c r="F9" s="17"/>
      <c r="G9" s="16"/>
      <c r="H9" s="2" t="s">
        <v>128</v>
      </c>
      <c r="I9" s="2">
        <v>-0.74</v>
      </c>
      <c r="J9" s="2">
        <v>1.06</v>
      </c>
      <c r="K9" s="5">
        <f t="shared" si="1"/>
        <v>1.8</v>
      </c>
    </row>
    <row r="10" spans="1:11" x14ac:dyDescent="0.35">
      <c r="A10" s="16"/>
      <c r="B10" s="2" t="s">
        <v>129</v>
      </c>
      <c r="C10" s="2">
        <v>-0.81</v>
      </c>
      <c r="D10" s="2">
        <v>-0.3</v>
      </c>
      <c r="E10" s="5">
        <f t="shared" si="0"/>
        <v>0.51</v>
      </c>
      <c r="F10" s="17"/>
      <c r="G10" s="16"/>
      <c r="H10" s="2" t="s">
        <v>129</v>
      </c>
      <c r="I10" s="2">
        <v>-0.3</v>
      </c>
      <c r="J10" s="2">
        <v>1.23</v>
      </c>
      <c r="K10" s="5">
        <f t="shared" si="1"/>
        <v>1.53</v>
      </c>
    </row>
    <row r="11" spans="1:11" x14ac:dyDescent="0.35">
      <c r="A11" s="16"/>
      <c r="B11" s="2" t="s">
        <v>130</v>
      </c>
      <c r="C11" s="2">
        <v>-0.52</v>
      </c>
      <c r="D11" s="2">
        <v>-0.17</v>
      </c>
      <c r="E11" s="5">
        <f t="shared" si="0"/>
        <v>0.35</v>
      </c>
      <c r="F11" s="17"/>
      <c r="G11" s="16"/>
      <c r="H11" s="2" t="s">
        <v>130</v>
      </c>
      <c r="I11" s="2">
        <v>-0.17</v>
      </c>
      <c r="J11" s="2">
        <v>1.06</v>
      </c>
      <c r="K11" s="5">
        <f t="shared" si="1"/>
        <v>1.23</v>
      </c>
    </row>
    <row r="12" spans="1:11" x14ac:dyDescent="0.35">
      <c r="A12" s="16"/>
      <c r="B12" s="2" t="s">
        <v>131</v>
      </c>
      <c r="C12" s="2">
        <v>-0.89</v>
      </c>
      <c r="D12" s="2">
        <v>-0.3</v>
      </c>
      <c r="E12" s="5">
        <f t="shared" si="0"/>
        <v>0.59000000000000008</v>
      </c>
      <c r="F12" s="17"/>
      <c r="G12" s="16"/>
      <c r="H12" s="2" t="s">
        <v>131</v>
      </c>
      <c r="I12" s="2">
        <v>-0.37</v>
      </c>
      <c r="J12" s="2">
        <v>1.52</v>
      </c>
      <c r="K12" s="5">
        <f t="shared" si="1"/>
        <v>1.8900000000000001</v>
      </c>
    </row>
    <row r="13" spans="1:11" x14ac:dyDescent="0.35">
      <c r="A13" s="16"/>
      <c r="B13" s="2" t="s">
        <v>132</v>
      </c>
      <c r="C13" s="2">
        <v>-0.44</v>
      </c>
      <c r="D13" s="2">
        <v>-0.03</v>
      </c>
      <c r="E13" s="5">
        <f t="shared" si="0"/>
        <v>0.41000000000000003</v>
      </c>
      <c r="F13" s="17"/>
      <c r="G13" s="16"/>
      <c r="H13" s="2" t="s">
        <v>132</v>
      </c>
      <c r="I13" s="2">
        <v>-0.3</v>
      </c>
      <c r="J13" s="2">
        <v>2.13</v>
      </c>
      <c r="K13" s="5">
        <f t="shared" si="1"/>
        <v>2.4299999999999997</v>
      </c>
    </row>
    <row r="14" spans="1:11" x14ac:dyDescent="0.35">
      <c r="A14" s="16"/>
      <c r="B14" s="2" t="s">
        <v>133</v>
      </c>
      <c r="C14" s="2">
        <v>-0.44</v>
      </c>
      <c r="D14" s="2">
        <v>-0.24</v>
      </c>
      <c r="E14" s="5">
        <f t="shared" si="0"/>
        <v>0.2</v>
      </c>
      <c r="F14" s="17"/>
      <c r="G14" s="16"/>
      <c r="H14" s="2" t="s">
        <v>133</v>
      </c>
      <c r="I14" s="2">
        <v>-0.59</v>
      </c>
      <c r="J14" s="2">
        <v>1.99</v>
      </c>
      <c r="K14" s="5">
        <f t="shared" si="1"/>
        <v>2.58</v>
      </c>
    </row>
    <row r="15" spans="1:11" x14ac:dyDescent="0.35">
      <c r="A15" s="16"/>
      <c r="B15" s="2" t="s">
        <v>134</v>
      </c>
      <c r="C15" s="2">
        <v>-0.3</v>
      </c>
      <c r="D15" s="2">
        <v>0.11</v>
      </c>
      <c r="E15" s="5">
        <f t="shared" si="0"/>
        <v>0.41</v>
      </c>
      <c r="F15" s="17"/>
      <c r="G15" s="16"/>
      <c r="H15" s="2" t="s">
        <v>134</v>
      </c>
      <c r="I15" s="2">
        <v>-0.37</v>
      </c>
      <c r="J15" s="2">
        <v>1.99</v>
      </c>
      <c r="K15" s="5">
        <f t="shared" si="1"/>
        <v>2.36</v>
      </c>
    </row>
    <row r="16" spans="1:11" x14ac:dyDescent="0.35">
      <c r="A16" s="16"/>
      <c r="B16" s="2" t="s">
        <v>135</v>
      </c>
      <c r="C16" s="2">
        <v>-0.03</v>
      </c>
      <c r="D16" s="2">
        <v>0.04</v>
      </c>
      <c r="E16" s="5">
        <f t="shared" si="0"/>
        <v>7.0000000000000007E-2</v>
      </c>
      <c r="F16" s="17"/>
      <c r="G16" s="16"/>
      <c r="H16" s="2" t="s">
        <v>135</v>
      </c>
      <c r="I16" s="2">
        <v>-0.52</v>
      </c>
      <c r="J16" s="2">
        <v>0.67</v>
      </c>
      <c r="K16" s="5">
        <f t="shared" si="1"/>
        <v>1.19</v>
      </c>
    </row>
    <row r="17" spans="1:11" x14ac:dyDescent="0.35">
      <c r="A17" s="16"/>
      <c r="B17" s="2" t="s">
        <v>136</v>
      </c>
      <c r="C17" s="2">
        <v>-0.44</v>
      </c>
      <c r="D17" s="2">
        <v>-0.24</v>
      </c>
      <c r="E17" s="5">
        <f t="shared" si="0"/>
        <v>0.2</v>
      </c>
      <c r="F17" s="17"/>
      <c r="G17" s="16"/>
      <c r="H17" s="2" t="s">
        <v>136</v>
      </c>
      <c r="I17" s="2">
        <v>-0.52</v>
      </c>
      <c r="J17" s="2">
        <v>1.32</v>
      </c>
      <c r="K17" s="5">
        <f t="shared" si="1"/>
        <v>1.84</v>
      </c>
    </row>
    <row r="18" spans="1:11" x14ac:dyDescent="0.35">
      <c r="A18" s="16"/>
      <c r="B18" s="2" t="s">
        <v>137</v>
      </c>
      <c r="C18" s="2">
        <v>-0.97</v>
      </c>
      <c r="D18" s="2">
        <v>-0.74</v>
      </c>
      <c r="E18" s="5">
        <f t="shared" si="0"/>
        <v>0.22999999999999998</v>
      </c>
      <c r="F18" s="17"/>
      <c r="G18" s="16"/>
      <c r="H18" s="2" t="s">
        <v>137</v>
      </c>
      <c r="I18" s="2">
        <v>-0.03</v>
      </c>
      <c r="J18" s="2">
        <v>1.86</v>
      </c>
      <c r="K18" s="5">
        <f t="shared" si="1"/>
        <v>1.8900000000000001</v>
      </c>
    </row>
    <row r="19" spans="1:11" x14ac:dyDescent="0.35">
      <c r="A19" s="16"/>
      <c r="B19" s="2" t="s">
        <v>138</v>
      </c>
      <c r="C19" s="2">
        <v>-0.03</v>
      </c>
      <c r="D19" s="2">
        <v>0.38</v>
      </c>
      <c r="E19" s="5">
        <f t="shared" si="0"/>
        <v>0.41000000000000003</v>
      </c>
      <c r="F19" s="17"/>
      <c r="G19" s="16"/>
      <c r="H19" s="2" t="s">
        <v>138</v>
      </c>
      <c r="I19" s="2">
        <v>-0.3</v>
      </c>
      <c r="J19" s="2">
        <v>1.06</v>
      </c>
      <c r="K19" s="5">
        <f t="shared" si="1"/>
        <v>1.36</v>
      </c>
    </row>
    <row r="20" spans="1:11" x14ac:dyDescent="0.35">
      <c r="A20" s="16"/>
      <c r="B20" s="2" t="s">
        <v>139</v>
      </c>
      <c r="C20" s="2">
        <v>-0.81</v>
      </c>
      <c r="D20" s="2">
        <v>-0.24</v>
      </c>
      <c r="E20" s="5">
        <f t="shared" si="0"/>
        <v>0.57000000000000006</v>
      </c>
      <c r="F20" s="17"/>
      <c r="G20" s="16"/>
      <c r="H20" s="2" t="s">
        <v>139</v>
      </c>
      <c r="I20" s="2">
        <v>-0.1</v>
      </c>
      <c r="J20" s="2">
        <v>1.06</v>
      </c>
      <c r="K20" s="5">
        <f t="shared" si="1"/>
        <v>1.1600000000000001</v>
      </c>
    </row>
    <row r="21" spans="1:11" x14ac:dyDescent="0.35">
      <c r="A21" s="16"/>
      <c r="B21" s="2" t="s">
        <v>140</v>
      </c>
      <c r="C21" s="2">
        <v>-1.32</v>
      </c>
      <c r="D21" s="2">
        <v>-0.74</v>
      </c>
      <c r="E21" s="5">
        <f t="shared" si="0"/>
        <v>0.58000000000000007</v>
      </c>
      <c r="F21" s="17"/>
      <c r="G21" s="16"/>
      <c r="H21" s="2" t="s">
        <v>140</v>
      </c>
      <c r="I21" s="2">
        <v>-0.1</v>
      </c>
      <c r="J21" s="2">
        <v>1.86</v>
      </c>
      <c r="K21" s="5">
        <f t="shared" si="1"/>
        <v>1.9600000000000002</v>
      </c>
    </row>
    <row r="22" spans="1:11" x14ac:dyDescent="0.35">
      <c r="A22" s="16"/>
      <c r="B22" s="2" t="s">
        <v>141</v>
      </c>
      <c r="C22" s="2">
        <v>-0.74</v>
      </c>
      <c r="D22" s="2">
        <v>-0.37</v>
      </c>
      <c r="E22" s="5">
        <f t="shared" si="0"/>
        <v>0.37</v>
      </c>
      <c r="F22" s="17"/>
      <c r="G22" s="16"/>
      <c r="H22" s="2" t="s">
        <v>141</v>
      </c>
      <c r="I22" s="2">
        <v>-0.66</v>
      </c>
      <c r="J22" s="2">
        <v>2.67</v>
      </c>
      <c r="K22" s="5">
        <f t="shared" si="1"/>
        <v>3.33</v>
      </c>
    </row>
    <row r="23" spans="1:11" x14ac:dyDescent="0.35">
      <c r="A23" s="16"/>
      <c r="B23" s="2" t="s">
        <v>142</v>
      </c>
      <c r="C23" s="2">
        <v>-0.59</v>
      </c>
      <c r="D23" s="2">
        <v>-0.24</v>
      </c>
      <c r="E23" s="5">
        <f t="shared" si="0"/>
        <v>0.35</v>
      </c>
      <c r="F23" s="17"/>
      <c r="G23" s="16"/>
      <c r="H23" s="2" t="s">
        <v>142</v>
      </c>
      <c r="I23" s="2">
        <v>0.38</v>
      </c>
      <c r="J23" s="2">
        <v>1.99</v>
      </c>
      <c r="K23" s="5">
        <f t="shared" si="1"/>
        <v>1.6099999999999999</v>
      </c>
    </row>
    <row r="24" spans="1:11" x14ac:dyDescent="0.35">
      <c r="A24" s="16"/>
      <c r="B24" s="2" t="s">
        <v>143</v>
      </c>
      <c r="C24" s="2">
        <v>-0.66</v>
      </c>
      <c r="D24" s="2">
        <v>-0.17</v>
      </c>
      <c r="E24" s="5">
        <f t="shared" si="0"/>
        <v>0.49</v>
      </c>
      <c r="F24" s="17"/>
      <c r="G24" s="16"/>
      <c r="H24" s="2" t="s">
        <v>143</v>
      </c>
      <c r="I24" s="2">
        <v>-0.1</v>
      </c>
      <c r="J24" s="2">
        <v>1.86</v>
      </c>
      <c r="K24" s="5">
        <f t="shared" si="1"/>
        <v>1.9600000000000002</v>
      </c>
    </row>
    <row r="25" spans="1:11" x14ac:dyDescent="0.35">
      <c r="A25" s="16"/>
      <c r="B25" s="2" t="s">
        <v>144</v>
      </c>
      <c r="C25" s="2">
        <v>-0.66</v>
      </c>
      <c r="D25" s="2">
        <v>-0.24</v>
      </c>
      <c r="E25" s="5">
        <f t="shared" si="0"/>
        <v>0.42000000000000004</v>
      </c>
      <c r="F25" s="17"/>
      <c r="G25" s="16"/>
      <c r="H25" s="2" t="s">
        <v>144</v>
      </c>
      <c r="I25" s="2">
        <v>-0.17</v>
      </c>
      <c r="J25" s="2">
        <v>1.99</v>
      </c>
      <c r="K25" s="5">
        <f t="shared" si="1"/>
        <v>2.16</v>
      </c>
    </row>
    <row r="26" spans="1:11" x14ac:dyDescent="0.35">
      <c r="A26" s="16"/>
      <c r="B26" s="2" t="s">
        <v>145</v>
      </c>
      <c r="C26" s="2">
        <v>-0.37</v>
      </c>
      <c r="D26" s="2">
        <v>0.45</v>
      </c>
      <c r="E26" s="5">
        <f t="shared" si="0"/>
        <v>0.82000000000000006</v>
      </c>
      <c r="F26" s="17"/>
      <c r="G26" s="16"/>
      <c r="H26" s="2" t="s">
        <v>145</v>
      </c>
      <c r="I26" s="2">
        <v>-0.66</v>
      </c>
      <c r="J26" s="2">
        <v>1.52</v>
      </c>
      <c r="K26" s="5">
        <f t="shared" si="1"/>
        <v>2.1800000000000002</v>
      </c>
    </row>
    <row r="27" spans="1:11" x14ac:dyDescent="0.35">
      <c r="A27" s="16"/>
      <c r="B27" s="2" t="s">
        <v>146</v>
      </c>
      <c r="C27" s="2">
        <v>-0.89</v>
      </c>
      <c r="D27" s="2">
        <v>0.11</v>
      </c>
      <c r="E27" s="5">
        <f t="shared" si="0"/>
        <v>1</v>
      </c>
      <c r="F27" s="17"/>
      <c r="G27" s="16"/>
      <c r="H27" s="2" t="s">
        <v>146</v>
      </c>
      <c r="I27" s="2">
        <v>-0.1</v>
      </c>
      <c r="J27" s="2">
        <v>1.52</v>
      </c>
      <c r="K27" s="5">
        <f t="shared" si="1"/>
        <v>1.62</v>
      </c>
    </row>
    <row r="28" spans="1:11" x14ac:dyDescent="0.35">
      <c r="A28" s="16"/>
      <c r="B28" s="2" t="s">
        <v>147</v>
      </c>
      <c r="C28" s="2">
        <v>-0.44</v>
      </c>
      <c r="D28" s="2">
        <v>0.17</v>
      </c>
      <c r="E28" s="5">
        <f t="shared" si="0"/>
        <v>0.61</v>
      </c>
      <c r="F28" s="17"/>
      <c r="G28" s="16"/>
      <c r="H28" s="2" t="s">
        <v>147</v>
      </c>
      <c r="I28" s="2">
        <v>-0.37</v>
      </c>
      <c r="J28" s="2">
        <v>0.59</v>
      </c>
      <c r="K28" s="5">
        <f t="shared" si="1"/>
        <v>0.96</v>
      </c>
    </row>
    <row r="29" spans="1:11" x14ac:dyDescent="0.35">
      <c r="A29" s="16"/>
      <c r="B29" s="2" t="s">
        <v>148</v>
      </c>
      <c r="C29" s="2">
        <v>-0.66</v>
      </c>
      <c r="D29" s="2">
        <v>0.24</v>
      </c>
      <c r="E29" s="5">
        <f t="shared" si="0"/>
        <v>0.9</v>
      </c>
      <c r="F29" s="17"/>
      <c r="G29" s="16"/>
      <c r="H29" s="2" t="s">
        <v>148</v>
      </c>
      <c r="I29" s="2">
        <v>0.04</v>
      </c>
      <c r="J29" s="2">
        <v>1.06</v>
      </c>
      <c r="K29" s="5">
        <f t="shared" si="1"/>
        <v>1.02</v>
      </c>
    </row>
    <row r="30" spans="1:11" x14ac:dyDescent="0.35">
      <c r="A30" s="16"/>
      <c r="B30" s="2" t="s">
        <v>149</v>
      </c>
      <c r="C30" s="2">
        <v>0.24</v>
      </c>
      <c r="D30" s="2">
        <v>0.82</v>
      </c>
      <c r="E30" s="5">
        <f t="shared" si="0"/>
        <v>0.57999999999999996</v>
      </c>
      <c r="F30" s="17"/>
      <c r="G30" s="16"/>
      <c r="H30" s="2" t="s">
        <v>149</v>
      </c>
      <c r="I30" s="2">
        <v>-0.24</v>
      </c>
      <c r="J30" s="2">
        <v>1.52</v>
      </c>
      <c r="K30" s="5">
        <f t="shared" si="1"/>
        <v>1.76</v>
      </c>
    </row>
    <row r="31" spans="1:11" x14ac:dyDescent="0.35">
      <c r="A31" s="16"/>
      <c r="B31" s="2" t="s">
        <v>150</v>
      </c>
      <c r="C31" s="2">
        <v>-0.37</v>
      </c>
      <c r="D31" s="2">
        <v>0.24</v>
      </c>
      <c r="E31" s="5">
        <f t="shared" si="0"/>
        <v>0.61</v>
      </c>
      <c r="F31" s="17"/>
      <c r="G31" s="16"/>
      <c r="H31" s="2" t="s">
        <v>150</v>
      </c>
      <c r="I31" s="2">
        <v>-0.3</v>
      </c>
      <c r="J31" s="2">
        <v>1.42</v>
      </c>
      <c r="K31" s="5">
        <f t="shared" si="1"/>
        <v>1.72</v>
      </c>
    </row>
    <row r="32" spans="1:11" x14ac:dyDescent="0.35">
      <c r="A32" s="16"/>
      <c r="B32" s="2" t="s">
        <v>151</v>
      </c>
      <c r="C32" s="2">
        <v>0.38</v>
      </c>
      <c r="D32" s="2">
        <v>0.52</v>
      </c>
      <c r="E32" s="5">
        <f t="shared" si="0"/>
        <v>0.14000000000000001</v>
      </c>
      <c r="F32" s="17"/>
      <c r="G32" s="16"/>
      <c r="H32" s="2" t="s">
        <v>151</v>
      </c>
      <c r="I32" s="2">
        <v>-0.24</v>
      </c>
      <c r="J32" s="2">
        <v>0.59</v>
      </c>
      <c r="K32" s="5">
        <f t="shared" si="1"/>
        <v>0.83</v>
      </c>
    </row>
    <row r="33" spans="1:11" x14ac:dyDescent="0.35">
      <c r="A33" s="16" t="s">
        <v>58</v>
      </c>
      <c r="B33" s="2" t="s">
        <v>152</v>
      </c>
      <c r="C33" s="2">
        <v>-1.05</v>
      </c>
      <c r="D33" s="2">
        <v>-0.1</v>
      </c>
      <c r="E33" s="5">
        <f t="shared" si="0"/>
        <v>0.95000000000000007</v>
      </c>
      <c r="F33" s="17"/>
      <c r="G33" s="16" t="s">
        <v>58</v>
      </c>
      <c r="H33" s="2" t="s">
        <v>182</v>
      </c>
      <c r="I33" s="2">
        <v>0.59</v>
      </c>
      <c r="J33" s="2">
        <v>1.42</v>
      </c>
      <c r="K33" s="5">
        <f t="shared" si="1"/>
        <v>0.83</v>
      </c>
    </row>
    <row r="34" spans="1:11" x14ac:dyDescent="0.35">
      <c r="A34" s="16"/>
      <c r="B34" s="2" t="s">
        <v>153</v>
      </c>
      <c r="C34" s="2">
        <v>0.74</v>
      </c>
      <c r="D34" s="2">
        <v>1.32</v>
      </c>
      <c r="E34" s="5">
        <f t="shared" si="0"/>
        <v>0.58000000000000007</v>
      </c>
      <c r="F34" s="17"/>
      <c r="G34" s="16"/>
      <c r="H34" s="2" t="s">
        <v>183</v>
      </c>
      <c r="I34" s="2">
        <v>-0.97</v>
      </c>
      <c r="J34" s="2">
        <v>1.23</v>
      </c>
      <c r="K34" s="5">
        <f t="shared" si="1"/>
        <v>2.2000000000000002</v>
      </c>
    </row>
    <row r="35" spans="1:11" x14ac:dyDescent="0.35">
      <c r="A35" s="16"/>
      <c r="B35" s="2" t="s">
        <v>154</v>
      </c>
      <c r="C35" s="2">
        <v>0.9</v>
      </c>
      <c r="D35" s="2">
        <v>1.52</v>
      </c>
      <c r="E35" s="5">
        <f t="shared" si="0"/>
        <v>0.62</v>
      </c>
      <c r="F35" s="17"/>
      <c r="G35" s="16"/>
      <c r="H35" s="2" t="s">
        <v>184</v>
      </c>
      <c r="I35" s="2">
        <v>0.24</v>
      </c>
      <c r="J35" s="2">
        <v>1.86</v>
      </c>
      <c r="K35" s="5">
        <f t="shared" si="1"/>
        <v>1.62</v>
      </c>
    </row>
    <row r="36" spans="1:11" x14ac:dyDescent="0.35">
      <c r="A36" s="16"/>
      <c r="B36" s="2" t="s">
        <v>155</v>
      </c>
      <c r="C36" s="2">
        <v>-0.97</v>
      </c>
      <c r="D36" s="2">
        <v>0.38</v>
      </c>
      <c r="E36" s="5">
        <f t="shared" si="0"/>
        <v>1.35</v>
      </c>
      <c r="F36" s="17"/>
      <c r="G36" s="16"/>
      <c r="H36" s="2" t="s">
        <v>185</v>
      </c>
      <c r="I36" s="2">
        <v>-0.17</v>
      </c>
      <c r="J36" s="2">
        <v>1.99</v>
      </c>
      <c r="K36" s="5">
        <f t="shared" si="1"/>
        <v>2.16</v>
      </c>
    </row>
    <row r="37" spans="1:11" x14ac:dyDescent="0.35">
      <c r="A37" s="16"/>
      <c r="B37" s="2" t="s">
        <v>156</v>
      </c>
      <c r="C37" s="2">
        <v>-1.23</v>
      </c>
      <c r="D37" s="2">
        <v>0.38</v>
      </c>
      <c r="E37" s="5">
        <f t="shared" si="0"/>
        <v>1.6099999999999999</v>
      </c>
      <c r="F37" s="17"/>
      <c r="G37" s="16"/>
      <c r="H37" s="2" t="s">
        <v>186</v>
      </c>
      <c r="I37" s="2">
        <v>-0.66</v>
      </c>
      <c r="J37" s="2">
        <v>2.4700000000000002</v>
      </c>
      <c r="K37" s="5">
        <f t="shared" si="1"/>
        <v>3.1300000000000003</v>
      </c>
    </row>
    <row r="38" spans="1:11" x14ac:dyDescent="0.35">
      <c r="A38" s="16"/>
      <c r="B38" s="2" t="s">
        <v>157</v>
      </c>
      <c r="C38" s="2">
        <v>-0.97</v>
      </c>
      <c r="D38" s="2">
        <v>0.52</v>
      </c>
      <c r="E38" s="5">
        <f t="shared" si="0"/>
        <v>1.49</v>
      </c>
      <c r="F38" s="17"/>
      <c r="G38" s="16"/>
      <c r="H38" s="2" t="s">
        <v>187</v>
      </c>
      <c r="I38" s="2">
        <v>-0.37</v>
      </c>
      <c r="J38" s="2">
        <v>2.4700000000000002</v>
      </c>
      <c r="K38" s="5">
        <f t="shared" si="1"/>
        <v>2.8400000000000003</v>
      </c>
    </row>
    <row r="39" spans="1:11" x14ac:dyDescent="0.35">
      <c r="A39" s="16"/>
      <c r="B39" s="2" t="s">
        <v>158</v>
      </c>
      <c r="C39" s="2">
        <v>-0.52</v>
      </c>
      <c r="D39" s="2">
        <v>0.31</v>
      </c>
      <c r="E39" s="5">
        <f t="shared" si="0"/>
        <v>0.83000000000000007</v>
      </c>
      <c r="F39" s="17"/>
      <c r="G39" s="16"/>
      <c r="H39" s="2" t="s">
        <v>188</v>
      </c>
      <c r="I39" s="2">
        <v>0.17</v>
      </c>
      <c r="J39" s="2">
        <v>1.99</v>
      </c>
      <c r="K39" s="5">
        <f t="shared" si="1"/>
        <v>1.82</v>
      </c>
    </row>
    <row r="40" spans="1:11" x14ac:dyDescent="0.35">
      <c r="A40" s="16"/>
      <c r="B40" s="2" t="s">
        <v>159</v>
      </c>
      <c r="C40" s="2">
        <v>-0.74</v>
      </c>
      <c r="D40" s="2">
        <v>0.04</v>
      </c>
      <c r="E40" s="5">
        <f t="shared" si="0"/>
        <v>0.78</v>
      </c>
      <c r="F40" s="17"/>
      <c r="G40" s="16"/>
      <c r="H40" s="2" t="s">
        <v>189</v>
      </c>
      <c r="I40" s="2">
        <v>-0.66</v>
      </c>
      <c r="J40" s="2">
        <v>1.86</v>
      </c>
      <c r="K40" s="5">
        <f t="shared" si="1"/>
        <v>2.52</v>
      </c>
    </row>
    <row r="41" spans="1:11" x14ac:dyDescent="0.35">
      <c r="A41" s="16"/>
      <c r="B41" s="2" t="s">
        <v>160</v>
      </c>
      <c r="C41" s="2">
        <v>-1.52</v>
      </c>
      <c r="D41" s="2">
        <v>0.59</v>
      </c>
      <c r="E41" s="5">
        <f t="shared" si="0"/>
        <v>2.11</v>
      </c>
      <c r="F41" s="17"/>
      <c r="G41" s="16"/>
      <c r="H41" s="2" t="s">
        <v>190</v>
      </c>
      <c r="I41" s="2">
        <v>-0.37</v>
      </c>
      <c r="J41" s="2">
        <v>1.99</v>
      </c>
      <c r="K41" s="5">
        <f t="shared" si="1"/>
        <v>2.36</v>
      </c>
    </row>
    <row r="42" spans="1:11" x14ac:dyDescent="0.35">
      <c r="A42" s="16"/>
      <c r="B42" s="2" t="s">
        <v>161</v>
      </c>
      <c r="C42" s="2">
        <v>-0.52</v>
      </c>
      <c r="D42" s="2">
        <v>0.67</v>
      </c>
      <c r="E42" s="5">
        <f t="shared" si="0"/>
        <v>1.19</v>
      </c>
      <c r="F42" s="17"/>
      <c r="G42" s="16"/>
      <c r="H42" s="2" t="s">
        <v>191</v>
      </c>
      <c r="I42" s="2">
        <v>-0.59</v>
      </c>
      <c r="J42" s="2">
        <v>1.99</v>
      </c>
      <c r="K42" s="5">
        <f t="shared" si="1"/>
        <v>2.58</v>
      </c>
    </row>
    <row r="43" spans="1:11" x14ac:dyDescent="0.35">
      <c r="A43" s="16"/>
      <c r="B43" s="2" t="s">
        <v>162</v>
      </c>
      <c r="C43" s="2">
        <v>-0.74</v>
      </c>
      <c r="D43" s="2">
        <v>0.74</v>
      </c>
      <c r="E43" s="5">
        <f t="shared" si="0"/>
        <v>1.48</v>
      </c>
      <c r="F43" s="17"/>
      <c r="G43" s="16"/>
      <c r="H43" s="2" t="s">
        <v>192</v>
      </c>
      <c r="I43" s="2">
        <v>0.74</v>
      </c>
      <c r="J43" s="2">
        <v>3.23</v>
      </c>
      <c r="K43" s="5">
        <f t="shared" si="1"/>
        <v>2.4900000000000002</v>
      </c>
    </row>
    <row r="44" spans="1:11" x14ac:dyDescent="0.35">
      <c r="A44" s="16"/>
      <c r="B44" s="2" t="s">
        <v>163</v>
      </c>
      <c r="C44" s="2">
        <v>-0.44</v>
      </c>
      <c r="D44" s="2">
        <v>0.82</v>
      </c>
      <c r="E44" s="5">
        <f t="shared" si="0"/>
        <v>1.26</v>
      </c>
      <c r="F44" s="17"/>
      <c r="G44" s="16"/>
      <c r="H44" s="2" t="s">
        <v>193</v>
      </c>
      <c r="I44" s="2">
        <v>0.67</v>
      </c>
      <c r="J44" s="2">
        <v>1.86</v>
      </c>
      <c r="K44" s="5">
        <f t="shared" si="1"/>
        <v>1.19</v>
      </c>
    </row>
    <row r="45" spans="1:11" x14ac:dyDescent="0.35">
      <c r="A45" s="16"/>
      <c r="B45" s="2" t="s">
        <v>164</v>
      </c>
      <c r="C45" s="2">
        <v>-0.17</v>
      </c>
      <c r="D45" s="2">
        <v>0.59</v>
      </c>
      <c r="E45" s="5">
        <f t="shared" si="0"/>
        <v>0.76</v>
      </c>
      <c r="F45" s="17"/>
      <c r="G45" s="16"/>
      <c r="H45" s="2" t="s">
        <v>194</v>
      </c>
      <c r="I45" s="2">
        <v>0.74</v>
      </c>
      <c r="J45" s="2">
        <v>1.99</v>
      </c>
      <c r="K45" s="5">
        <f t="shared" si="1"/>
        <v>1.25</v>
      </c>
    </row>
    <row r="46" spans="1:11" x14ac:dyDescent="0.35">
      <c r="A46" s="16"/>
      <c r="B46" s="2" t="s">
        <v>165</v>
      </c>
      <c r="C46" s="2">
        <v>-0.17</v>
      </c>
      <c r="D46" s="2">
        <v>0.9</v>
      </c>
      <c r="E46" s="5">
        <f t="shared" si="0"/>
        <v>1.07</v>
      </c>
      <c r="F46" s="17"/>
      <c r="G46" s="16"/>
      <c r="H46" s="2" t="s">
        <v>195</v>
      </c>
      <c r="I46" s="2">
        <v>0.74</v>
      </c>
      <c r="J46" s="2">
        <v>2.13</v>
      </c>
      <c r="K46" s="5">
        <f t="shared" si="1"/>
        <v>1.39</v>
      </c>
    </row>
    <row r="47" spans="1:11" x14ac:dyDescent="0.35">
      <c r="A47" s="16"/>
      <c r="B47" s="2" t="s">
        <v>166</v>
      </c>
      <c r="C47" s="2">
        <v>-0.3</v>
      </c>
      <c r="D47" s="2">
        <v>0.9</v>
      </c>
      <c r="E47" s="5">
        <f t="shared" si="0"/>
        <v>1.2</v>
      </c>
      <c r="F47" s="17"/>
      <c r="G47" s="16"/>
      <c r="H47" s="2" t="s">
        <v>196</v>
      </c>
      <c r="I47" s="2">
        <v>0.52</v>
      </c>
      <c r="J47" s="2">
        <v>1.99</v>
      </c>
      <c r="K47" s="5">
        <f t="shared" si="1"/>
        <v>1.47</v>
      </c>
    </row>
    <row r="48" spans="1:11" x14ac:dyDescent="0.35">
      <c r="A48" s="16"/>
      <c r="B48" s="2" t="s">
        <v>167</v>
      </c>
      <c r="C48" s="2">
        <v>-0.37</v>
      </c>
      <c r="D48" s="2">
        <v>0.74</v>
      </c>
      <c r="E48" s="5">
        <f t="shared" si="0"/>
        <v>1.1099999999999999</v>
      </c>
      <c r="F48" s="17"/>
      <c r="G48" s="16"/>
      <c r="H48" s="2" t="s">
        <v>197</v>
      </c>
      <c r="I48" s="2">
        <v>0.31</v>
      </c>
      <c r="J48" s="2">
        <v>1.74</v>
      </c>
      <c r="K48" s="5">
        <f t="shared" si="1"/>
        <v>1.43</v>
      </c>
    </row>
    <row r="49" spans="1:11" x14ac:dyDescent="0.35">
      <c r="A49" s="16"/>
      <c r="B49" s="2" t="s">
        <v>168</v>
      </c>
      <c r="C49" s="2">
        <v>-0.44</v>
      </c>
      <c r="D49" s="2">
        <v>0.59</v>
      </c>
      <c r="E49" s="5">
        <f t="shared" si="0"/>
        <v>1.03</v>
      </c>
      <c r="F49" s="17"/>
      <c r="G49" s="16"/>
      <c r="H49" s="2" t="s">
        <v>198</v>
      </c>
      <c r="I49" s="2">
        <v>0.74</v>
      </c>
      <c r="J49" s="2">
        <v>1.42</v>
      </c>
      <c r="K49" s="5">
        <f t="shared" si="1"/>
        <v>0.67999999999999994</v>
      </c>
    </row>
    <row r="50" spans="1:11" x14ac:dyDescent="0.35">
      <c r="A50" s="16"/>
      <c r="B50" s="2" t="s">
        <v>169</v>
      </c>
      <c r="C50" s="2">
        <v>-0.3</v>
      </c>
      <c r="D50" s="2">
        <v>1.06</v>
      </c>
      <c r="E50" s="5">
        <f t="shared" si="0"/>
        <v>1.36</v>
      </c>
      <c r="F50" s="17"/>
      <c r="G50" s="16"/>
      <c r="H50" s="2" t="s">
        <v>199</v>
      </c>
      <c r="I50" s="2">
        <v>0.67</v>
      </c>
      <c r="J50" s="2">
        <v>2.13</v>
      </c>
      <c r="K50" s="5">
        <f t="shared" si="1"/>
        <v>1.46</v>
      </c>
    </row>
    <row r="51" spans="1:11" x14ac:dyDescent="0.35">
      <c r="A51" s="16"/>
      <c r="B51" s="2" t="s">
        <v>170</v>
      </c>
      <c r="C51" s="2">
        <v>-1.42</v>
      </c>
      <c r="D51" s="2">
        <v>0.67</v>
      </c>
      <c r="E51" s="5">
        <f t="shared" si="0"/>
        <v>2.09</v>
      </c>
      <c r="F51" s="17"/>
      <c r="G51" s="16"/>
      <c r="H51" s="2" t="s">
        <v>200</v>
      </c>
      <c r="I51" s="2">
        <v>0.67</v>
      </c>
      <c r="J51" s="2">
        <v>2.67</v>
      </c>
      <c r="K51" s="5">
        <f t="shared" si="1"/>
        <v>2</v>
      </c>
    </row>
    <row r="52" spans="1:11" x14ac:dyDescent="0.35">
      <c r="A52" s="16"/>
      <c r="B52" s="2" t="s">
        <v>171</v>
      </c>
      <c r="C52" s="2">
        <v>-1.62</v>
      </c>
      <c r="D52" s="2">
        <v>0.74</v>
      </c>
      <c r="E52" s="5">
        <f t="shared" si="0"/>
        <v>2.3600000000000003</v>
      </c>
      <c r="F52" s="17"/>
      <c r="G52" s="16"/>
      <c r="H52" s="2" t="s">
        <v>201</v>
      </c>
      <c r="I52" s="2">
        <v>0.67</v>
      </c>
      <c r="J52" s="2">
        <v>2.4700000000000002</v>
      </c>
      <c r="K52" s="5">
        <f t="shared" si="1"/>
        <v>1.8000000000000003</v>
      </c>
    </row>
    <row r="53" spans="1:11" x14ac:dyDescent="0.35">
      <c r="A53" s="16"/>
      <c r="B53" s="2" t="s">
        <v>172</v>
      </c>
      <c r="C53" s="2">
        <v>-0.66</v>
      </c>
      <c r="D53" s="2">
        <v>1.32</v>
      </c>
      <c r="E53" s="5">
        <f t="shared" si="0"/>
        <v>1.98</v>
      </c>
      <c r="F53" s="17"/>
      <c r="G53" s="16"/>
      <c r="H53" s="2" t="s">
        <v>202</v>
      </c>
      <c r="I53" s="2">
        <v>0.52</v>
      </c>
      <c r="J53" s="2">
        <v>2.29</v>
      </c>
      <c r="K53" s="5">
        <f t="shared" si="1"/>
        <v>1.77</v>
      </c>
    </row>
    <row r="54" spans="1:11" x14ac:dyDescent="0.35">
      <c r="A54" s="16"/>
      <c r="B54" s="2" t="s">
        <v>173</v>
      </c>
      <c r="C54" s="2">
        <v>-0.3</v>
      </c>
      <c r="D54" s="2">
        <v>1.32</v>
      </c>
      <c r="E54" s="5">
        <f t="shared" si="0"/>
        <v>1.62</v>
      </c>
      <c r="F54" s="17"/>
      <c r="G54" s="16"/>
      <c r="H54" s="2" t="s">
        <v>203</v>
      </c>
      <c r="I54" s="2">
        <v>0.67</v>
      </c>
      <c r="J54" s="2">
        <v>2.13</v>
      </c>
      <c r="K54" s="5">
        <f t="shared" si="1"/>
        <v>1.46</v>
      </c>
    </row>
    <row r="55" spans="1:11" x14ac:dyDescent="0.35">
      <c r="A55" s="16"/>
      <c r="B55" s="2" t="s">
        <v>174</v>
      </c>
      <c r="C55" s="2">
        <v>-0.24</v>
      </c>
      <c r="D55" s="2">
        <v>0.9</v>
      </c>
      <c r="E55" s="5">
        <f t="shared" si="0"/>
        <v>1.1400000000000001</v>
      </c>
      <c r="F55" s="17"/>
      <c r="G55" s="16"/>
      <c r="H55" s="2" t="s">
        <v>204</v>
      </c>
      <c r="I55" s="2">
        <v>-0.3</v>
      </c>
      <c r="J55" s="2">
        <v>1.74</v>
      </c>
      <c r="K55" s="5">
        <f t="shared" si="1"/>
        <v>2.04</v>
      </c>
    </row>
    <row r="56" spans="1:11" x14ac:dyDescent="0.35">
      <c r="A56" s="16"/>
      <c r="B56" s="2" t="s">
        <v>175</v>
      </c>
      <c r="C56" s="2">
        <v>0.74</v>
      </c>
      <c r="D56" s="2">
        <v>1.62</v>
      </c>
      <c r="E56" s="5">
        <f t="shared" si="0"/>
        <v>0.88000000000000012</v>
      </c>
      <c r="F56" s="17"/>
      <c r="G56" s="16"/>
      <c r="H56" s="2" t="s">
        <v>205</v>
      </c>
      <c r="I56" s="2">
        <v>-0.44</v>
      </c>
      <c r="J56" s="2">
        <v>1.74</v>
      </c>
      <c r="K56" s="5">
        <f t="shared" si="1"/>
        <v>2.1800000000000002</v>
      </c>
    </row>
    <row r="57" spans="1:11" x14ac:dyDescent="0.35">
      <c r="A57" s="16"/>
      <c r="B57" s="2" t="s">
        <v>176</v>
      </c>
      <c r="C57" s="2">
        <v>0.59</v>
      </c>
      <c r="D57" s="2">
        <v>0.9</v>
      </c>
      <c r="E57" s="5">
        <f t="shared" si="0"/>
        <v>0.31000000000000005</v>
      </c>
      <c r="F57" s="17"/>
      <c r="G57" s="16"/>
      <c r="H57" s="2" t="s">
        <v>206</v>
      </c>
      <c r="I57" s="2">
        <v>-0.81</v>
      </c>
      <c r="J57" s="2">
        <v>1.99</v>
      </c>
      <c r="K57" s="5">
        <f t="shared" si="1"/>
        <v>2.8</v>
      </c>
    </row>
    <row r="58" spans="1:11" x14ac:dyDescent="0.35">
      <c r="A58" s="16"/>
      <c r="B58" s="2" t="s">
        <v>177</v>
      </c>
      <c r="C58" s="2">
        <v>0.67</v>
      </c>
      <c r="D58" s="2">
        <v>0.59</v>
      </c>
      <c r="E58" s="5">
        <f t="shared" si="0"/>
        <v>-8.0000000000000071E-2</v>
      </c>
      <c r="F58" s="17"/>
      <c r="G58" s="16"/>
      <c r="H58" s="2" t="s">
        <v>207</v>
      </c>
      <c r="I58" s="2">
        <v>-1.52</v>
      </c>
      <c r="J58" s="2">
        <v>1.62</v>
      </c>
      <c r="K58" s="5">
        <f t="shared" si="1"/>
        <v>3.14</v>
      </c>
    </row>
    <row r="59" spans="1:11" x14ac:dyDescent="0.35">
      <c r="A59" s="16"/>
      <c r="B59" s="2" t="s">
        <v>178</v>
      </c>
      <c r="C59" s="2">
        <v>0.74</v>
      </c>
      <c r="D59" s="2">
        <v>0.74</v>
      </c>
      <c r="E59" s="5">
        <f t="shared" si="0"/>
        <v>0</v>
      </c>
      <c r="F59" s="17"/>
      <c r="G59" s="16"/>
      <c r="H59" s="2" t="s">
        <v>208</v>
      </c>
      <c r="I59" s="2">
        <v>-0.59</v>
      </c>
      <c r="J59" s="2">
        <v>1.74</v>
      </c>
      <c r="K59" s="5">
        <f t="shared" si="1"/>
        <v>2.33</v>
      </c>
    </row>
    <row r="60" spans="1:11" x14ac:dyDescent="0.35">
      <c r="A60" s="16"/>
      <c r="B60" s="2" t="s">
        <v>179</v>
      </c>
      <c r="C60" s="2">
        <v>0.67</v>
      </c>
      <c r="D60" s="2">
        <v>0.67</v>
      </c>
      <c r="E60" s="5">
        <f t="shared" si="0"/>
        <v>0</v>
      </c>
      <c r="F60" s="17"/>
      <c r="G60" s="16"/>
      <c r="H60" s="2" t="s">
        <v>209</v>
      </c>
      <c r="I60" s="2">
        <v>-0.97</v>
      </c>
      <c r="J60" s="2">
        <v>1.32</v>
      </c>
      <c r="K60" s="5">
        <f t="shared" si="1"/>
        <v>2.29</v>
      </c>
    </row>
    <row r="61" spans="1:11" x14ac:dyDescent="0.35">
      <c r="A61" s="16"/>
      <c r="B61" s="2" t="s">
        <v>180</v>
      </c>
      <c r="C61" s="2">
        <v>0.59</v>
      </c>
      <c r="D61" s="2">
        <v>0.59</v>
      </c>
      <c r="E61" s="5">
        <f t="shared" si="0"/>
        <v>0</v>
      </c>
      <c r="F61" s="17"/>
      <c r="G61" s="16"/>
      <c r="H61" s="2" t="s">
        <v>210</v>
      </c>
      <c r="I61" s="2">
        <v>-0.81</v>
      </c>
      <c r="J61" s="2">
        <v>0.98</v>
      </c>
      <c r="K61" s="5">
        <f t="shared" si="1"/>
        <v>1.79</v>
      </c>
    </row>
    <row r="62" spans="1:11" x14ac:dyDescent="0.35">
      <c r="A62" s="16"/>
      <c r="B62" s="2" t="s">
        <v>181</v>
      </c>
      <c r="C62" s="2">
        <v>0.59</v>
      </c>
      <c r="D62" s="2">
        <v>0.59</v>
      </c>
      <c r="E62" s="5">
        <f t="shared" si="0"/>
        <v>0</v>
      </c>
      <c r="F62" s="17"/>
      <c r="G62" s="16"/>
      <c r="H62" s="2" t="s">
        <v>211</v>
      </c>
      <c r="I62" s="2">
        <v>-1.05</v>
      </c>
      <c r="J62" s="2">
        <v>0.67</v>
      </c>
      <c r="K62" s="5">
        <f t="shared" si="1"/>
        <v>1.7200000000000002</v>
      </c>
    </row>
    <row r="63" spans="1:11" x14ac:dyDescent="0.35">
      <c r="A63" s="1" t="s">
        <v>212</v>
      </c>
      <c r="C63" s="18">
        <f>MIN(C3:C62)</f>
        <v>-1.62</v>
      </c>
      <c r="D63" s="18">
        <f>MIN(D3:D62)</f>
        <v>-0.74</v>
      </c>
      <c r="E63" s="18"/>
      <c r="F63" s="18"/>
      <c r="G63" s="18"/>
      <c r="H63" s="18"/>
      <c r="I63" s="18">
        <f>MIN(I3:I62)</f>
        <v>-1.52</v>
      </c>
      <c r="J63" s="18">
        <f>MIN(J3:J62)</f>
        <v>0.59</v>
      </c>
    </row>
    <row r="64" spans="1:11" x14ac:dyDescent="0.35">
      <c r="A64" s="1" t="s">
        <v>213</v>
      </c>
      <c r="C64" s="18">
        <f>MAX(C3:C62)</f>
        <v>0.9</v>
      </c>
      <c r="D64" s="18">
        <f>MAX(D3:D62)</f>
        <v>1.62</v>
      </c>
      <c r="E64" s="18"/>
      <c r="F64" s="18"/>
      <c r="G64" s="18"/>
      <c r="H64" s="18"/>
      <c r="I64" s="18">
        <f>MAX(I3:I62)</f>
        <v>0.9</v>
      </c>
      <c r="J64" s="18">
        <f>MAX(J3:J62)</f>
        <v>3.23</v>
      </c>
    </row>
    <row r="65" spans="1:10" x14ac:dyDescent="0.35">
      <c r="A65" s="1" t="s">
        <v>214</v>
      </c>
      <c r="C65" s="18">
        <f>AVERAGE(C3:C62)</f>
        <v>-0.39966666666666667</v>
      </c>
      <c r="D65" s="18">
        <f>AVERAGE(D3:D62)</f>
        <v>0.36333333333333334</v>
      </c>
      <c r="E65" s="18"/>
      <c r="F65" s="18"/>
      <c r="G65" s="18"/>
      <c r="H65" s="18"/>
      <c r="I65" s="18">
        <f>AVERAGE(I3:I62)</f>
        <v>-0.16650000000000001</v>
      </c>
      <c r="J65" s="18">
        <f>AVERAGE(J3:J62)</f>
        <v>1.6456666666666664</v>
      </c>
    </row>
    <row r="66" spans="1:10" x14ac:dyDescent="0.35">
      <c r="A66" s="1" t="s">
        <v>215</v>
      </c>
      <c r="C66" s="18">
        <f>MEDIAN(C3:C62)</f>
        <v>-0.44</v>
      </c>
      <c r="D66" s="18">
        <f>MEDIAN(D3:D62)</f>
        <v>0.38</v>
      </c>
      <c r="E66" s="18"/>
      <c r="F66" s="18"/>
      <c r="G66" s="18"/>
      <c r="H66" s="18"/>
      <c r="I66" s="18">
        <f>MEDIAN(I3:I62)</f>
        <v>-0.3</v>
      </c>
      <c r="J66" s="18">
        <f>MEDIAN(J3:J62)</f>
        <v>1.74</v>
      </c>
    </row>
    <row r="67" spans="1:10" x14ac:dyDescent="0.35">
      <c r="A67" s="1" t="s">
        <v>216</v>
      </c>
      <c r="C67" s="18">
        <f>STDEV(C3:C62)</f>
        <v>0.60196842832541053</v>
      </c>
      <c r="D67" s="18">
        <f>STDEV(D3:D62)</f>
        <v>0.53880805886121008</v>
      </c>
      <c r="E67" s="18"/>
      <c r="F67" s="18"/>
      <c r="G67" s="18"/>
      <c r="H67" s="18"/>
      <c r="I67" s="18">
        <f>STDEV(I3:I62)</f>
        <v>0.55343863438858165</v>
      </c>
      <c r="J67" s="18">
        <f>STDEV(J3:J62)</f>
        <v>0.57231130164334731</v>
      </c>
    </row>
  </sheetData>
  <mergeCells count="11">
    <mergeCell ref="A1:A2"/>
    <mergeCell ref="A3:A32"/>
    <mergeCell ref="A33:A62"/>
    <mergeCell ref="G1:G2"/>
    <mergeCell ref="H1:H2"/>
    <mergeCell ref="G3:G32"/>
    <mergeCell ref="G33:G62"/>
    <mergeCell ref="F1:F62"/>
    <mergeCell ref="B1:B2"/>
    <mergeCell ref="C1:E1"/>
    <mergeCell ref="I1:K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3FBA6-D018-4E32-AD62-D213D765BBF2}">
  <dimension ref="A2:B66"/>
  <sheetViews>
    <sheetView topLeftCell="A46" workbookViewId="0">
      <selection activeCell="A2" sqref="A2:A66"/>
    </sheetView>
  </sheetViews>
  <sheetFormatPr defaultRowHeight="14.5" x14ac:dyDescent="0.35"/>
  <sheetData>
    <row r="2" spans="1:2" x14ac:dyDescent="0.35">
      <c r="A2" t="s">
        <v>59</v>
      </c>
      <c r="B2" t="s">
        <v>68</v>
      </c>
    </row>
    <row r="3" spans="1:2" x14ac:dyDescent="0.35">
      <c r="A3" t="s">
        <v>60</v>
      </c>
      <c r="B3" t="s">
        <v>69</v>
      </c>
    </row>
    <row r="4" spans="1:2" x14ac:dyDescent="0.35">
      <c r="A4" t="s">
        <v>61</v>
      </c>
      <c r="B4" t="s">
        <v>70</v>
      </c>
    </row>
    <row r="5" spans="1:2" x14ac:dyDescent="0.35">
      <c r="A5" t="s">
        <v>62</v>
      </c>
      <c r="B5" t="s">
        <v>71</v>
      </c>
    </row>
    <row r="6" spans="1:2" x14ac:dyDescent="0.35">
      <c r="A6" t="s">
        <v>63</v>
      </c>
      <c r="B6" t="s">
        <v>72</v>
      </c>
    </row>
    <row r="7" spans="1:2" x14ac:dyDescent="0.35">
      <c r="A7" t="s">
        <v>64</v>
      </c>
      <c r="B7" t="s">
        <v>73</v>
      </c>
    </row>
    <row r="8" spans="1:2" x14ac:dyDescent="0.35">
      <c r="A8" t="s">
        <v>65</v>
      </c>
      <c r="B8" t="s">
        <v>74</v>
      </c>
    </row>
    <row r="9" spans="1:2" x14ac:dyDescent="0.35">
      <c r="A9" t="s">
        <v>66</v>
      </c>
      <c r="B9" t="s">
        <v>75</v>
      </c>
    </row>
    <row r="10" spans="1:2" x14ac:dyDescent="0.35">
      <c r="A10" t="s">
        <v>67</v>
      </c>
      <c r="B10" t="s">
        <v>76</v>
      </c>
    </row>
    <row r="11" spans="1:2" x14ac:dyDescent="0.35">
      <c r="A11" t="s">
        <v>0</v>
      </c>
      <c r="B11" t="s">
        <v>77</v>
      </c>
    </row>
    <row r="12" spans="1:2" x14ac:dyDescent="0.35">
      <c r="A12" t="s">
        <v>1</v>
      </c>
      <c r="B12" t="s">
        <v>78</v>
      </c>
    </row>
    <row r="13" spans="1:2" x14ac:dyDescent="0.35">
      <c r="A13" t="s">
        <v>2</v>
      </c>
      <c r="B13" t="s">
        <v>79</v>
      </c>
    </row>
    <row r="14" spans="1:2" x14ac:dyDescent="0.35">
      <c r="A14" t="s">
        <v>3</v>
      </c>
      <c r="B14" t="s">
        <v>80</v>
      </c>
    </row>
    <row r="15" spans="1:2" x14ac:dyDescent="0.35">
      <c r="A15" t="s">
        <v>4</v>
      </c>
      <c r="B15" t="s">
        <v>81</v>
      </c>
    </row>
    <row r="16" spans="1:2" x14ac:dyDescent="0.35">
      <c r="A16" t="s">
        <v>5</v>
      </c>
      <c r="B16" t="s">
        <v>82</v>
      </c>
    </row>
    <row r="17" spans="1:2" x14ac:dyDescent="0.35">
      <c r="A17" t="s">
        <v>6</v>
      </c>
      <c r="B17" t="s">
        <v>83</v>
      </c>
    </row>
    <row r="18" spans="1:2" x14ac:dyDescent="0.35">
      <c r="A18" t="s">
        <v>7</v>
      </c>
      <c r="B18" t="s">
        <v>84</v>
      </c>
    </row>
    <row r="19" spans="1:2" x14ac:dyDescent="0.35">
      <c r="A19" t="s">
        <v>8</v>
      </c>
      <c r="B19" t="s">
        <v>85</v>
      </c>
    </row>
    <row r="20" spans="1:2" x14ac:dyDescent="0.35">
      <c r="A20" t="s">
        <v>9</v>
      </c>
      <c r="B20" t="s">
        <v>86</v>
      </c>
    </row>
    <row r="21" spans="1:2" x14ac:dyDescent="0.35">
      <c r="A21" t="s">
        <v>10</v>
      </c>
      <c r="B21" t="s">
        <v>87</v>
      </c>
    </row>
    <row r="22" spans="1:2" x14ac:dyDescent="0.35">
      <c r="A22" t="s">
        <v>11</v>
      </c>
      <c r="B22" t="s">
        <v>88</v>
      </c>
    </row>
    <row r="23" spans="1:2" x14ac:dyDescent="0.35">
      <c r="A23" t="s">
        <v>12</v>
      </c>
      <c r="B23" t="s">
        <v>89</v>
      </c>
    </row>
    <row r="24" spans="1:2" x14ac:dyDescent="0.35">
      <c r="A24" t="s">
        <v>13</v>
      </c>
      <c r="B24" t="s">
        <v>90</v>
      </c>
    </row>
    <row r="25" spans="1:2" x14ac:dyDescent="0.35">
      <c r="A25" t="s">
        <v>14</v>
      </c>
      <c r="B25" t="s">
        <v>91</v>
      </c>
    </row>
    <row r="26" spans="1:2" x14ac:dyDescent="0.35">
      <c r="A26" t="s">
        <v>15</v>
      </c>
      <c r="B26" t="s">
        <v>92</v>
      </c>
    </row>
    <row r="27" spans="1:2" x14ac:dyDescent="0.35">
      <c r="A27" t="s">
        <v>16</v>
      </c>
      <c r="B27" t="s">
        <v>93</v>
      </c>
    </row>
    <row r="28" spans="1:2" x14ac:dyDescent="0.35">
      <c r="A28" t="s">
        <v>17</v>
      </c>
      <c r="B28" t="s">
        <v>94</v>
      </c>
    </row>
    <row r="29" spans="1:2" x14ac:dyDescent="0.35">
      <c r="A29" t="s">
        <v>18</v>
      </c>
      <c r="B29" t="s">
        <v>95</v>
      </c>
    </row>
    <row r="30" spans="1:2" x14ac:dyDescent="0.35">
      <c r="A30" t="s">
        <v>19</v>
      </c>
      <c r="B30" t="s">
        <v>96</v>
      </c>
    </row>
    <row r="31" spans="1:2" x14ac:dyDescent="0.35">
      <c r="A31" t="s">
        <v>20</v>
      </c>
      <c r="B31" t="s">
        <v>97</v>
      </c>
    </row>
    <row r="32" spans="1:2" x14ac:dyDescent="0.35">
      <c r="A32" t="s">
        <v>21</v>
      </c>
      <c r="B32" t="s">
        <v>98</v>
      </c>
    </row>
    <row r="33" spans="1:2" x14ac:dyDescent="0.35">
      <c r="A33" t="s">
        <v>22</v>
      </c>
      <c r="B33" t="s">
        <v>99</v>
      </c>
    </row>
    <row r="34" spans="1:2" x14ac:dyDescent="0.35">
      <c r="A34" t="s">
        <v>23</v>
      </c>
      <c r="B34" t="s">
        <v>100</v>
      </c>
    </row>
    <row r="35" spans="1:2" x14ac:dyDescent="0.35">
      <c r="A35" t="s">
        <v>24</v>
      </c>
      <c r="B35" t="s">
        <v>101</v>
      </c>
    </row>
    <row r="36" spans="1:2" x14ac:dyDescent="0.35">
      <c r="A36" t="s">
        <v>25</v>
      </c>
      <c r="B36" t="s">
        <v>102</v>
      </c>
    </row>
    <row r="37" spans="1:2" x14ac:dyDescent="0.35">
      <c r="A37" t="s">
        <v>26</v>
      </c>
      <c r="B37" t="s">
        <v>103</v>
      </c>
    </row>
    <row r="38" spans="1:2" x14ac:dyDescent="0.35">
      <c r="A38" t="s">
        <v>27</v>
      </c>
      <c r="B38" t="s">
        <v>104</v>
      </c>
    </row>
    <row r="39" spans="1:2" x14ac:dyDescent="0.35">
      <c r="A39" t="s">
        <v>28</v>
      </c>
      <c r="B39" t="s">
        <v>105</v>
      </c>
    </row>
    <row r="40" spans="1:2" x14ac:dyDescent="0.35">
      <c r="A40" t="s">
        <v>29</v>
      </c>
      <c r="B40" t="s">
        <v>106</v>
      </c>
    </row>
    <row r="41" spans="1:2" x14ac:dyDescent="0.35">
      <c r="A41" t="s">
        <v>30</v>
      </c>
      <c r="B41" t="s">
        <v>107</v>
      </c>
    </row>
    <row r="42" spans="1:2" x14ac:dyDescent="0.35">
      <c r="A42" t="s">
        <v>31</v>
      </c>
      <c r="B42" t="s">
        <v>108</v>
      </c>
    </row>
    <row r="43" spans="1:2" x14ac:dyDescent="0.35">
      <c r="A43" t="s">
        <v>32</v>
      </c>
      <c r="B43" t="s">
        <v>109</v>
      </c>
    </row>
    <row r="44" spans="1:2" x14ac:dyDescent="0.35">
      <c r="A44" t="s">
        <v>33</v>
      </c>
      <c r="B44" t="s">
        <v>110</v>
      </c>
    </row>
    <row r="45" spans="1:2" x14ac:dyDescent="0.35">
      <c r="A45" t="s">
        <v>34</v>
      </c>
      <c r="B45" t="s">
        <v>111</v>
      </c>
    </row>
    <row r="46" spans="1:2" x14ac:dyDescent="0.35">
      <c r="A46" t="s">
        <v>35</v>
      </c>
      <c r="B46" t="s">
        <v>112</v>
      </c>
    </row>
    <row r="47" spans="1:2" x14ac:dyDescent="0.35">
      <c r="A47" t="s">
        <v>36</v>
      </c>
    </row>
    <row r="48" spans="1:2" x14ac:dyDescent="0.35">
      <c r="A48" t="s">
        <v>37</v>
      </c>
    </row>
    <row r="49" spans="1:1" x14ac:dyDescent="0.35">
      <c r="A49" t="s">
        <v>38</v>
      </c>
    </row>
    <row r="50" spans="1:1" x14ac:dyDescent="0.35">
      <c r="A50" t="s">
        <v>39</v>
      </c>
    </row>
    <row r="51" spans="1:1" x14ac:dyDescent="0.35">
      <c r="A51" t="s">
        <v>40</v>
      </c>
    </row>
    <row r="52" spans="1:1" x14ac:dyDescent="0.35">
      <c r="A52" t="s">
        <v>41</v>
      </c>
    </row>
    <row r="53" spans="1:1" x14ac:dyDescent="0.35">
      <c r="A53" t="s">
        <v>42</v>
      </c>
    </row>
    <row r="54" spans="1:1" x14ac:dyDescent="0.35">
      <c r="A54" t="s">
        <v>43</v>
      </c>
    </row>
    <row r="55" spans="1:1" x14ac:dyDescent="0.35">
      <c r="A55" t="s">
        <v>44</v>
      </c>
    </row>
    <row r="56" spans="1:1" x14ac:dyDescent="0.35">
      <c r="A56" t="s">
        <v>45</v>
      </c>
    </row>
    <row r="57" spans="1:1" x14ac:dyDescent="0.35">
      <c r="A57" t="s">
        <v>46</v>
      </c>
    </row>
    <row r="58" spans="1:1" x14ac:dyDescent="0.35">
      <c r="A58" t="s">
        <v>47</v>
      </c>
    </row>
    <row r="59" spans="1:1" x14ac:dyDescent="0.35">
      <c r="A59" t="s">
        <v>48</v>
      </c>
    </row>
    <row r="60" spans="1:1" x14ac:dyDescent="0.35">
      <c r="A60" t="s">
        <v>49</v>
      </c>
    </row>
    <row r="61" spans="1:1" x14ac:dyDescent="0.35">
      <c r="A61" t="s">
        <v>50</v>
      </c>
    </row>
    <row r="62" spans="1:1" x14ac:dyDescent="0.35">
      <c r="A62" t="s">
        <v>51</v>
      </c>
    </row>
    <row r="63" spans="1:1" x14ac:dyDescent="0.35">
      <c r="A63" t="s">
        <v>52</v>
      </c>
    </row>
    <row r="64" spans="1:1" x14ac:dyDescent="0.35">
      <c r="A64" t="s">
        <v>53</v>
      </c>
    </row>
    <row r="65" spans="1:1" x14ac:dyDescent="0.35">
      <c r="A65" t="s">
        <v>54</v>
      </c>
    </row>
    <row r="66" spans="1:1" x14ac:dyDescent="0.35">
      <c r="A66" t="s">
        <v>55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Profesional</vt:lpstr>
      <vt:lpstr>Pedagogi</vt:lpstr>
      <vt:lpstr>Profesional (2)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LenovoQ</dc:creator>
  <cp:lastModifiedBy>LenovoQ</cp:lastModifiedBy>
  <dcterms:created xsi:type="dcterms:W3CDTF">2024-05-29T07:30:46Z</dcterms:created>
  <dcterms:modified xsi:type="dcterms:W3CDTF">2024-06-10T03:00:08Z</dcterms:modified>
</cp:coreProperties>
</file>